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455" yWindow="-135" windowWidth="9465" windowHeight="7905" firstSheet="3" activeTab="6"/>
  </bookViews>
  <sheets>
    <sheet name="German DS Catalogue data" sheetId="1" r:id="rId1"/>
    <sheet name="DS sets 1983-2016" sheetId="4" r:id="rId2"/>
    <sheet name="Average price of DS items" sheetId="5" r:id="rId3"/>
    <sheet name="Set frequency Piechart" sheetId="9" r:id="rId4"/>
    <sheet name="Set frequency in DS catalogues" sheetId="6" r:id="rId5"/>
    <sheet name="Set names, etc." sheetId="3" r:id="rId6"/>
    <sheet name="DS sets not in German DS cat" sheetId="7" r:id="rId7"/>
    <sheet name="DSsets formerly not in PlaymoDB" sheetId="8" r:id="rId8"/>
    <sheet name="Unused numbers" sheetId="10" r:id="rId9"/>
    <sheet name="other countries" sheetId="11" r:id="rId10"/>
  </sheets>
  <definedNames>
    <definedName name="_xlnm._FilterDatabase" localSheetId="6" hidden="1">'DS sets not in German DS cat'!$C$1:$C$79</definedName>
    <definedName name="_xlnm._FilterDatabase" localSheetId="7" hidden="1">'DSsets formerly not in PlaymoDB'!$A$3:$D$50</definedName>
    <definedName name="_xlnm._FilterDatabase" localSheetId="0" hidden="1">'German DS Catalogue data'!$AG$1:$AH$1541</definedName>
    <definedName name="_xlnm._FilterDatabase" localSheetId="5" hidden="1">'Set names, etc.'!$C$1:$C$1678</definedName>
  </definedNames>
  <calcPr calcId="145621"/>
  <fileRecoveryPr repairLoad="1"/>
</workbook>
</file>

<file path=xl/calcChain.xml><?xml version="1.0" encoding="utf-8"?>
<calcChain xmlns="http://schemas.openxmlformats.org/spreadsheetml/2006/main">
  <c r="N2" i="10" l="1"/>
  <c r="M2" i="10"/>
  <c r="L2" i="10"/>
  <c r="K2" i="10"/>
  <c r="J2" i="10"/>
  <c r="I2" i="10"/>
  <c r="H2" i="10"/>
  <c r="G2" i="10"/>
  <c r="F2" i="10"/>
  <c r="E2" i="10"/>
  <c r="D2" i="10"/>
  <c r="C2" i="10"/>
  <c r="B2" i="10"/>
  <c r="A2" i="10"/>
  <c r="O2" i="10" l="1"/>
  <c r="H690" i="3"/>
  <c r="H689" i="3"/>
  <c r="H688" i="3"/>
  <c r="H687" i="3"/>
  <c r="H686" i="3"/>
  <c r="H685" i="3"/>
  <c r="H684" i="3"/>
  <c r="H683" i="3"/>
  <c r="H682" i="3"/>
  <c r="H680" i="3"/>
  <c r="H679" i="3"/>
  <c r="H350" i="3"/>
  <c r="H348" i="3"/>
  <c r="H342" i="3"/>
  <c r="H341" i="3"/>
  <c r="H340" i="3"/>
  <c r="H339" i="3"/>
  <c r="H338" i="3"/>
  <c r="H324" i="3"/>
  <c r="H318" i="3"/>
  <c r="H315" i="3"/>
  <c r="H314" i="3"/>
  <c r="H294" i="3"/>
  <c r="H1506" i="1"/>
  <c r="X1470" i="1"/>
  <c r="F1475" i="1"/>
  <c r="AR1470" i="1"/>
  <c r="AQ1470" i="1"/>
  <c r="AN1470" i="1"/>
  <c r="AM1470" i="1"/>
  <c r="AL1470" i="1"/>
  <c r="AK1470" i="1"/>
  <c r="AJ1470" i="1"/>
  <c r="AI1470" i="1"/>
  <c r="AH1470" i="1"/>
  <c r="AG1470" i="1"/>
  <c r="AF1470" i="1"/>
  <c r="AE1470" i="1"/>
  <c r="AD1470" i="1"/>
  <c r="AC1470" i="1"/>
  <c r="AB1470" i="1"/>
  <c r="AA1470" i="1"/>
  <c r="Z1470" i="1"/>
  <c r="Y1470" i="1"/>
  <c r="W1470" i="1"/>
  <c r="V1470" i="1"/>
  <c r="U1470" i="1"/>
  <c r="T1470" i="1"/>
  <c r="S1470" i="1"/>
  <c r="R1470" i="1"/>
  <c r="Q1470" i="1"/>
  <c r="P1470" i="1"/>
  <c r="O1470" i="1"/>
  <c r="N1470" i="1"/>
  <c r="M1470" i="1"/>
  <c r="L1470" i="1"/>
  <c r="K1470" i="1"/>
  <c r="J1470" i="1"/>
  <c r="E1508" i="1"/>
  <c r="D1508" i="1" s="1"/>
  <c r="E1541" i="1"/>
  <c r="D1541" i="1" s="1"/>
  <c r="E1540" i="1"/>
  <c r="D1505" i="1"/>
  <c r="F1505" i="1"/>
  <c r="AR1468" i="1"/>
  <c r="AR1467" i="1"/>
  <c r="AS1466" i="1"/>
  <c r="AS1465" i="1"/>
  <c r="AS1464" i="1"/>
  <c r="AS1463" i="1"/>
  <c r="AS1462" i="1"/>
  <c r="AS1461" i="1"/>
  <c r="AS1460" i="1"/>
  <c r="AS1459" i="1"/>
  <c r="AP1470" i="1" s="1"/>
  <c r="AS1458" i="1"/>
  <c r="AS1457" i="1"/>
  <c r="AS1456" i="1"/>
  <c r="AS1455" i="1"/>
  <c r="AS1454" i="1"/>
  <c r="AS1453" i="1"/>
  <c r="AS1452" i="1"/>
  <c r="AS1451" i="1"/>
  <c r="AS1450" i="1"/>
  <c r="AS1449" i="1"/>
  <c r="AS1448" i="1"/>
  <c r="AS1447" i="1"/>
  <c r="AS1446" i="1"/>
  <c r="AS1445" i="1"/>
  <c r="AS1444" i="1"/>
  <c r="AS1443" i="1"/>
  <c r="AS1442" i="1"/>
  <c r="AS1441" i="1"/>
  <c r="AS1440" i="1"/>
  <c r="AS1439" i="1"/>
  <c r="AS1438" i="1"/>
  <c r="AS1437" i="1"/>
  <c r="AS1436" i="1"/>
  <c r="AS1435" i="1"/>
  <c r="AS1434" i="1"/>
  <c r="AS1433" i="1"/>
  <c r="AS1432" i="1"/>
  <c r="AS1431" i="1"/>
  <c r="AS1430" i="1"/>
  <c r="AS1429" i="1"/>
  <c r="AS1428" i="1"/>
  <c r="AS1427" i="1"/>
  <c r="AS1426" i="1"/>
  <c r="AS1425" i="1"/>
  <c r="AS1424" i="1"/>
  <c r="AS1423" i="1"/>
  <c r="AS1422" i="1"/>
  <c r="AS1421" i="1"/>
  <c r="AS1420" i="1"/>
  <c r="AS1419" i="1"/>
  <c r="AS1418" i="1"/>
  <c r="AS1417" i="1"/>
  <c r="AS1416" i="1"/>
  <c r="AS1415" i="1"/>
  <c r="AS1414" i="1"/>
  <c r="AS1413" i="1"/>
  <c r="AS1412" i="1"/>
  <c r="AS1411" i="1"/>
  <c r="AS1410" i="1"/>
  <c r="AS1409" i="1"/>
  <c r="AS1408" i="1"/>
  <c r="AS1407" i="1"/>
  <c r="AS1406" i="1"/>
  <c r="AS1405" i="1"/>
  <c r="AS1404" i="1"/>
  <c r="AS1403" i="1"/>
  <c r="AS1402" i="1"/>
  <c r="AS1401" i="1"/>
  <c r="AS1400" i="1"/>
  <c r="AS1399" i="1"/>
  <c r="AS1398" i="1"/>
  <c r="AS1397" i="1"/>
  <c r="AS1396" i="1"/>
  <c r="AS1395" i="1"/>
  <c r="AS1394" i="1"/>
  <c r="AS1393" i="1"/>
  <c r="AS1392" i="1"/>
  <c r="AS1391" i="1"/>
  <c r="AS1390" i="1"/>
  <c r="AS1389" i="1"/>
  <c r="AS1388" i="1"/>
  <c r="AS1387" i="1"/>
  <c r="AS1386" i="1"/>
  <c r="AS1385" i="1"/>
  <c r="AS1384" i="1"/>
  <c r="AS1383" i="1"/>
  <c r="AS1382" i="1"/>
  <c r="AS1381" i="1"/>
  <c r="AS1380" i="1"/>
  <c r="AS1379" i="1"/>
  <c r="AS1378" i="1"/>
  <c r="AS1377" i="1"/>
  <c r="AS1376" i="1"/>
  <c r="AS1375" i="1"/>
  <c r="AS1374" i="1"/>
  <c r="AS1373" i="1"/>
  <c r="AS1372" i="1"/>
  <c r="AS1371" i="1"/>
  <c r="AS1370" i="1"/>
  <c r="AS1369" i="1"/>
  <c r="AS1368" i="1"/>
  <c r="AS1367" i="1"/>
  <c r="AS1366" i="1"/>
  <c r="AS1365" i="1"/>
  <c r="AS1364" i="1"/>
  <c r="AS1363" i="1"/>
  <c r="AS1362" i="1"/>
  <c r="AS1361" i="1"/>
  <c r="AS1360" i="1"/>
  <c r="AS1359" i="1"/>
  <c r="AS1358" i="1"/>
  <c r="AS1357" i="1"/>
  <c r="AS1356" i="1"/>
  <c r="AS1355" i="1"/>
  <c r="AS1354" i="1"/>
  <c r="AS1353" i="1"/>
  <c r="AS1352" i="1"/>
  <c r="AS1351" i="1"/>
  <c r="AS1350" i="1"/>
  <c r="AS1349" i="1"/>
  <c r="AS1348" i="1"/>
  <c r="AS1347" i="1"/>
  <c r="AS1346" i="1"/>
  <c r="AS1345" i="1"/>
  <c r="AS1344" i="1"/>
  <c r="AS1343" i="1"/>
  <c r="AS1342" i="1"/>
  <c r="AS1341" i="1"/>
  <c r="AS1340" i="1"/>
  <c r="AS1339" i="1"/>
  <c r="AS1338" i="1"/>
  <c r="AS1337" i="1"/>
  <c r="AS1336" i="1"/>
  <c r="AS1335" i="1"/>
  <c r="AS1334" i="1"/>
  <c r="AS1333" i="1"/>
  <c r="AS1332" i="1"/>
  <c r="AS1331" i="1"/>
  <c r="AS1330" i="1"/>
  <c r="AS1329" i="1"/>
  <c r="AS1328" i="1"/>
  <c r="AS1327" i="1"/>
  <c r="AS1326" i="1"/>
  <c r="AS1325" i="1"/>
  <c r="AS1324" i="1"/>
  <c r="AS1323" i="1"/>
  <c r="AS1322" i="1"/>
  <c r="AS1321" i="1"/>
  <c r="AS1320" i="1"/>
  <c r="AS1319" i="1"/>
  <c r="AS1318" i="1"/>
  <c r="AS1317" i="1"/>
  <c r="AS1316" i="1"/>
  <c r="AS1315" i="1"/>
  <c r="AS1314" i="1"/>
  <c r="AS1313" i="1"/>
  <c r="AS1312" i="1"/>
  <c r="AS1311" i="1"/>
  <c r="AS1310" i="1"/>
  <c r="AS1309" i="1"/>
  <c r="AS1308" i="1"/>
  <c r="AS1307" i="1"/>
  <c r="AS1306" i="1"/>
  <c r="AS1305" i="1"/>
  <c r="AS1304" i="1"/>
  <c r="AS1303" i="1"/>
  <c r="AS1302" i="1"/>
  <c r="AS1301" i="1"/>
  <c r="AS1300" i="1"/>
  <c r="AS1299" i="1"/>
  <c r="AS1298" i="1"/>
  <c r="AS1297" i="1"/>
  <c r="AS1296" i="1"/>
  <c r="AS1295" i="1"/>
  <c r="AS1294" i="1"/>
  <c r="AS1293" i="1"/>
  <c r="AS1292" i="1"/>
  <c r="AS1291" i="1"/>
  <c r="AS1290" i="1"/>
  <c r="AS1289" i="1"/>
  <c r="AS1288" i="1"/>
  <c r="AS1287" i="1"/>
  <c r="AS1286" i="1"/>
  <c r="AS1285" i="1"/>
  <c r="AS1284" i="1"/>
  <c r="AS1283" i="1"/>
  <c r="AS1282" i="1"/>
  <c r="AS1281" i="1"/>
  <c r="AS1280" i="1"/>
  <c r="AS1279" i="1"/>
  <c r="AS1278" i="1"/>
  <c r="AS1277" i="1"/>
  <c r="AS1276" i="1"/>
  <c r="AS1275" i="1"/>
  <c r="AS1274" i="1"/>
  <c r="AS1273" i="1"/>
  <c r="AS1272" i="1"/>
  <c r="AS1271" i="1"/>
  <c r="AS1270" i="1"/>
  <c r="AS1269" i="1"/>
  <c r="AS1268" i="1"/>
  <c r="AS1267" i="1"/>
  <c r="AS1266" i="1"/>
  <c r="AS1265" i="1"/>
  <c r="AS1264" i="1"/>
  <c r="AS1263" i="1"/>
  <c r="AS1262" i="1"/>
  <c r="AS1261" i="1"/>
  <c r="AS1260" i="1"/>
  <c r="AS1259" i="1"/>
  <c r="AS1258" i="1"/>
  <c r="AS1257" i="1"/>
  <c r="AS1256" i="1"/>
  <c r="AS1255" i="1"/>
  <c r="AS1254" i="1"/>
  <c r="AS1253" i="1"/>
  <c r="AS1252" i="1"/>
  <c r="AS1251" i="1"/>
  <c r="AS1250" i="1"/>
  <c r="AS1249" i="1"/>
  <c r="AS1248" i="1"/>
  <c r="AS1247" i="1"/>
  <c r="AS1246" i="1"/>
  <c r="AS1245" i="1"/>
  <c r="AS1244" i="1"/>
  <c r="AS1243" i="1"/>
  <c r="AS1242" i="1"/>
  <c r="AS1241" i="1"/>
  <c r="AS1240" i="1"/>
  <c r="AS1239" i="1"/>
  <c r="AS1238" i="1"/>
  <c r="AS1237" i="1"/>
  <c r="AS1236" i="1"/>
  <c r="AS1235" i="1"/>
  <c r="AS1234" i="1"/>
  <c r="AS1233" i="1"/>
  <c r="AS1232" i="1"/>
  <c r="AS1231" i="1"/>
  <c r="AS1230" i="1"/>
  <c r="AS1229" i="1"/>
  <c r="AS1228" i="1"/>
  <c r="AS1227" i="1"/>
  <c r="AS1226" i="1"/>
  <c r="AS1225" i="1"/>
  <c r="AS1224" i="1"/>
  <c r="AS1223" i="1"/>
  <c r="AS1222" i="1"/>
  <c r="AS1221" i="1"/>
  <c r="AS1220" i="1"/>
  <c r="AS1219" i="1"/>
  <c r="AS1218" i="1"/>
  <c r="AS1217" i="1"/>
  <c r="AS1216" i="1"/>
  <c r="AS1215" i="1"/>
  <c r="AS1214" i="1"/>
  <c r="AS1213" i="1"/>
  <c r="AS1212" i="1"/>
  <c r="AS1211" i="1"/>
  <c r="AS1210" i="1"/>
  <c r="AS1209" i="1"/>
  <c r="AS1208" i="1"/>
  <c r="AS1207" i="1"/>
  <c r="AS1206" i="1"/>
  <c r="AS1205" i="1"/>
  <c r="AS1204" i="1"/>
  <c r="AS1203" i="1"/>
  <c r="AS1202" i="1"/>
  <c r="AS1201" i="1"/>
  <c r="AS1200" i="1"/>
  <c r="AS1199" i="1"/>
  <c r="AS1198" i="1"/>
  <c r="AS1197" i="1"/>
  <c r="AS1196" i="1"/>
  <c r="AS1195" i="1"/>
  <c r="AS1194" i="1"/>
  <c r="AS1193" i="1"/>
  <c r="AS1192" i="1"/>
  <c r="AS1191" i="1"/>
  <c r="AS1190" i="1"/>
  <c r="AS1189" i="1"/>
  <c r="AS1188" i="1"/>
  <c r="AS1187" i="1"/>
  <c r="AS1186" i="1"/>
  <c r="AS1185" i="1"/>
  <c r="AS1184" i="1"/>
  <c r="AS1183" i="1"/>
  <c r="AS1182" i="1"/>
  <c r="AS1181" i="1"/>
  <c r="AS1180" i="1"/>
  <c r="AS1179" i="1"/>
  <c r="AS1178" i="1"/>
  <c r="AS1177" i="1"/>
  <c r="AS1176" i="1"/>
  <c r="AS1175" i="1"/>
  <c r="AS1174" i="1"/>
  <c r="AS1173" i="1"/>
  <c r="AS1172" i="1"/>
  <c r="AS1171" i="1"/>
  <c r="AS1170" i="1"/>
  <c r="AS1169" i="1"/>
  <c r="AS1168" i="1"/>
  <c r="AS1167" i="1"/>
  <c r="AS1166" i="1"/>
  <c r="AS1165" i="1"/>
  <c r="AS1164" i="1"/>
  <c r="AS1163" i="1"/>
  <c r="AS1162" i="1"/>
  <c r="AS1161" i="1"/>
  <c r="AS1160" i="1"/>
  <c r="AS1159" i="1"/>
  <c r="AS1158" i="1"/>
  <c r="AS1157" i="1"/>
  <c r="AS1156" i="1"/>
  <c r="AS1155" i="1"/>
  <c r="AS1154" i="1"/>
  <c r="AS1153" i="1"/>
  <c r="AS1152" i="1"/>
  <c r="AS1151" i="1"/>
  <c r="AS1150" i="1"/>
  <c r="AS1149" i="1"/>
  <c r="AS1148" i="1"/>
  <c r="AS1147" i="1"/>
  <c r="AS1146" i="1"/>
  <c r="AS1145" i="1"/>
  <c r="AS1144" i="1"/>
  <c r="AS1143" i="1"/>
  <c r="AS1142" i="1"/>
  <c r="AS1141" i="1"/>
  <c r="AS1140" i="1"/>
  <c r="AS1139" i="1"/>
  <c r="AS1138" i="1"/>
  <c r="AS1137" i="1"/>
  <c r="AS1136" i="1"/>
  <c r="AS1135" i="1"/>
  <c r="AS1134" i="1"/>
  <c r="AS1133" i="1"/>
  <c r="AS1132" i="1"/>
  <c r="AS1131" i="1"/>
  <c r="AS1130" i="1"/>
  <c r="AS1129" i="1"/>
  <c r="AS1128" i="1"/>
  <c r="AS1127" i="1"/>
  <c r="AS1126" i="1"/>
  <c r="AS1125" i="1"/>
  <c r="AS1124" i="1"/>
  <c r="AS1123" i="1"/>
  <c r="AS1122" i="1"/>
  <c r="AS1121" i="1"/>
  <c r="AS1120" i="1"/>
  <c r="AS1119" i="1"/>
  <c r="AS1118" i="1"/>
  <c r="AS1117" i="1"/>
  <c r="AS1116" i="1"/>
  <c r="AS1115" i="1"/>
  <c r="AS1114" i="1"/>
  <c r="AS1113" i="1"/>
  <c r="AS1112" i="1"/>
  <c r="AS1111" i="1"/>
  <c r="AS1110" i="1"/>
  <c r="AS1109" i="1"/>
  <c r="AS1108" i="1"/>
  <c r="AS1107" i="1"/>
  <c r="AS1106" i="1"/>
  <c r="AS1105" i="1"/>
  <c r="AS1104" i="1"/>
  <c r="AS1103" i="1"/>
  <c r="AS1102" i="1"/>
  <c r="AS1101" i="1"/>
  <c r="AS1100" i="1"/>
  <c r="AS1099" i="1"/>
  <c r="AS1098" i="1"/>
  <c r="AS1097" i="1"/>
  <c r="AS1096" i="1"/>
  <c r="AS1095" i="1"/>
  <c r="AS1094" i="1"/>
  <c r="AS1093" i="1"/>
  <c r="AS1092" i="1"/>
  <c r="AS1091" i="1"/>
  <c r="AS1090" i="1"/>
  <c r="AS1089" i="1"/>
  <c r="AS1088" i="1"/>
  <c r="AS1087" i="1"/>
  <c r="AS1086" i="1"/>
  <c r="AS1085" i="1"/>
  <c r="AS1084" i="1"/>
  <c r="AS1083" i="1"/>
  <c r="AS1082" i="1"/>
  <c r="AS1081" i="1"/>
  <c r="AS1080" i="1"/>
  <c r="AS1079" i="1"/>
  <c r="AS1078" i="1"/>
  <c r="AS1077" i="1"/>
  <c r="AS1076" i="1"/>
  <c r="AS1075" i="1"/>
  <c r="AS1074" i="1"/>
  <c r="AS1073" i="1"/>
  <c r="AS1072" i="1"/>
  <c r="AS1071" i="1"/>
  <c r="AS1070" i="1"/>
  <c r="AS1069" i="1"/>
  <c r="AS1068" i="1"/>
  <c r="AS1067" i="1"/>
  <c r="AS1066" i="1"/>
  <c r="AS1065" i="1"/>
  <c r="AS1064" i="1"/>
  <c r="AS1063" i="1"/>
  <c r="AS1062" i="1"/>
  <c r="AS1061" i="1"/>
  <c r="AS1060" i="1"/>
  <c r="AS1059" i="1"/>
  <c r="AS1058" i="1"/>
  <c r="AS1057" i="1"/>
  <c r="AS1056" i="1"/>
  <c r="AS1055" i="1"/>
  <c r="AS1054" i="1"/>
  <c r="AS1053" i="1"/>
  <c r="AS1052" i="1"/>
  <c r="AS1051" i="1"/>
  <c r="AS1050" i="1"/>
  <c r="AS1049" i="1"/>
  <c r="AS1048" i="1"/>
  <c r="AS1047" i="1"/>
  <c r="AS1046" i="1"/>
  <c r="AS1045" i="1"/>
  <c r="AS1044" i="1"/>
  <c r="AS1043" i="1"/>
  <c r="AS1042" i="1"/>
  <c r="AS1041" i="1"/>
  <c r="AS1040" i="1"/>
  <c r="AS1039" i="1"/>
  <c r="AS1038" i="1"/>
  <c r="AS1037" i="1"/>
  <c r="AS1036" i="1"/>
  <c r="AS1035" i="1"/>
  <c r="AS1034" i="1"/>
  <c r="AS1033" i="1"/>
  <c r="AS1032" i="1"/>
  <c r="AS1031" i="1"/>
  <c r="AS1030" i="1"/>
  <c r="AS1029" i="1"/>
  <c r="AS1028" i="1"/>
  <c r="AS1027" i="1"/>
  <c r="AS1026" i="1"/>
  <c r="AS1025" i="1"/>
  <c r="AS1024" i="1"/>
  <c r="AS1023" i="1"/>
  <c r="AS1022" i="1"/>
  <c r="AS1021" i="1"/>
  <c r="AS1020" i="1"/>
  <c r="AS1019" i="1"/>
  <c r="AS1018" i="1"/>
  <c r="AS1017" i="1"/>
  <c r="AS1016" i="1"/>
  <c r="AS1015" i="1"/>
  <c r="AS1014" i="1"/>
  <c r="AS1013" i="1"/>
  <c r="AS1012" i="1"/>
  <c r="AS1011" i="1"/>
  <c r="AS1010" i="1"/>
  <c r="AS1009" i="1"/>
  <c r="AS1008" i="1"/>
  <c r="AS1007" i="1"/>
  <c r="AS1006" i="1"/>
  <c r="AS1005" i="1"/>
  <c r="AS1004" i="1"/>
  <c r="AS1003" i="1"/>
  <c r="AS1002" i="1"/>
  <c r="AS1001" i="1"/>
  <c r="AS1000" i="1"/>
  <c r="AS999" i="1"/>
  <c r="AS998" i="1"/>
  <c r="AS997" i="1"/>
  <c r="AS996" i="1"/>
  <c r="AS995" i="1"/>
  <c r="AS994" i="1"/>
  <c r="AS993" i="1"/>
  <c r="AS992" i="1"/>
  <c r="AS991" i="1"/>
  <c r="AS990" i="1"/>
  <c r="AS989" i="1"/>
  <c r="AS988" i="1"/>
  <c r="AS987" i="1"/>
  <c r="AS986" i="1"/>
  <c r="AS985" i="1"/>
  <c r="AS984" i="1"/>
  <c r="AS983" i="1"/>
  <c r="AS982" i="1"/>
  <c r="AS981" i="1"/>
  <c r="AS980" i="1"/>
  <c r="AS979" i="1"/>
  <c r="AS978" i="1"/>
  <c r="AS977" i="1"/>
  <c r="AS976" i="1"/>
  <c r="AS975" i="1"/>
  <c r="AS974" i="1"/>
  <c r="AS973" i="1"/>
  <c r="AS972" i="1"/>
  <c r="AS971" i="1"/>
  <c r="AS970" i="1"/>
  <c r="AS969" i="1"/>
  <c r="AS968" i="1"/>
  <c r="AS967" i="1"/>
  <c r="AS966" i="1"/>
  <c r="AS965" i="1"/>
  <c r="AS964" i="1"/>
  <c r="AS963" i="1"/>
  <c r="AS962" i="1"/>
  <c r="AS961" i="1"/>
  <c r="AS960" i="1"/>
  <c r="AS959" i="1"/>
  <c r="AS958" i="1"/>
  <c r="AS957" i="1"/>
  <c r="AS956" i="1"/>
  <c r="AS955" i="1"/>
  <c r="AS954" i="1"/>
  <c r="AS953" i="1"/>
  <c r="AS952" i="1"/>
  <c r="AS951" i="1"/>
  <c r="AS950" i="1"/>
  <c r="AS949" i="1"/>
  <c r="AS948" i="1"/>
  <c r="AS947" i="1"/>
  <c r="AS946" i="1"/>
  <c r="AS945" i="1"/>
  <c r="AS944" i="1"/>
  <c r="AS943" i="1"/>
  <c r="AS942" i="1"/>
  <c r="AS941" i="1"/>
  <c r="AS940" i="1"/>
  <c r="AS939" i="1"/>
  <c r="AS938" i="1"/>
  <c r="AS937" i="1"/>
  <c r="AS936" i="1"/>
  <c r="AS935" i="1"/>
  <c r="AS934" i="1"/>
  <c r="AS933" i="1"/>
  <c r="AS932" i="1"/>
  <c r="AS931" i="1"/>
  <c r="AS930" i="1"/>
  <c r="AS929" i="1"/>
  <c r="AS928" i="1"/>
  <c r="AS927" i="1"/>
  <c r="AS926" i="1"/>
  <c r="AS925" i="1"/>
  <c r="AS924" i="1"/>
  <c r="AS923" i="1"/>
  <c r="AS922" i="1"/>
  <c r="AS921" i="1"/>
  <c r="AS920" i="1"/>
  <c r="AS919" i="1"/>
  <c r="AS918" i="1"/>
  <c r="AS917" i="1"/>
  <c r="AS916" i="1"/>
  <c r="AS915" i="1"/>
  <c r="AS914" i="1"/>
  <c r="AS913" i="1"/>
  <c r="AS912" i="1"/>
  <c r="AS911" i="1"/>
  <c r="AS910" i="1"/>
  <c r="AS909" i="1"/>
  <c r="AS908" i="1"/>
  <c r="AS907" i="1"/>
  <c r="AS906" i="1"/>
  <c r="AS905" i="1"/>
  <c r="AS904" i="1"/>
  <c r="AS903" i="1"/>
  <c r="AS902" i="1"/>
  <c r="AS901" i="1"/>
  <c r="AS900" i="1"/>
  <c r="AS899" i="1"/>
  <c r="AS898" i="1"/>
  <c r="AS897" i="1"/>
  <c r="AS896" i="1"/>
  <c r="AS895" i="1"/>
  <c r="AS894" i="1"/>
  <c r="AS893" i="1"/>
  <c r="AS892" i="1"/>
  <c r="AS891" i="1"/>
  <c r="AS890" i="1"/>
  <c r="AS889" i="1"/>
  <c r="AS888" i="1"/>
  <c r="AS887" i="1"/>
  <c r="AS886" i="1"/>
  <c r="AS885" i="1"/>
  <c r="AS884" i="1"/>
  <c r="AS883" i="1"/>
  <c r="AS882" i="1"/>
  <c r="AS881" i="1"/>
  <c r="AS880" i="1"/>
  <c r="AS879" i="1"/>
  <c r="AS878" i="1"/>
  <c r="AS877" i="1"/>
  <c r="AS876" i="1"/>
  <c r="AS875" i="1"/>
  <c r="AS874" i="1"/>
  <c r="AS873" i="1"/>
  <c r="AS872" i="1"/>
  <c r="AS871" i="1"/>
  <c r="AS870" i="1"/>
  <c r="AS869" i="1"/>
  <c r="AS868" i="1"/>
  <c r="AS867" i="1"/>
  <c r="AS866" i="1"/>
  <c r="AS865" i="1"/>
  <c r="AS864" i="1"/>
  <c r="AS863" i="1"/>
  <c r="AS862" i="1"/>
  <c r="AS861" i="1"/>
  <c r="AS860" i="1"/>
  <c r="AS859" i="1"/>
  <c r="AS858" i="1"/>
  <c r="AS857" i="1"/>
  <c r="AS856" i="1"/>
  <c r="AS855" i="1"/>
  <c r="AS854" i="1"/>
  <c r="AS853" i="1"/>
  <c r="AS852" i="1"/>
  <c r="AS851" i="1"/>
  <c r="AS850" i="1"/>
  <c r="AS849" i="1"/>
  <c r="AS848" i="1"/>
  <c r="AS847" i="1"/>
  <c r="AS846" i="1"/>
  <c r="AS845" i="1"/>
  <c r="AS844" i="1"/>
  <c r="AS843" i="1"/>
  <c r="AS842" i="1"/>
  <c r="AS841" i="1"/>
  <c r="AS840" i="1"/>
  <c r="AS839" i="1"/>
  <c r="AS838" i="1"/>
  <c r="AS837" i="1"/>
  <c r="AS836" i="1"/>
  <c r="AS835" i="1"/>
  <c r="AS834" i="1"/>
  <c r="AS833" i="1"/>
  <c r="AS832" i="1"/>
  <c r="AS831" i="1"/>
  <c r="AS830" i="1"/>
  <c r="AS829" i="1"/>
  <c r="AS828" i="1"/>
  <c r="AS827" i="1"/>
  <c r="AS826" i="1"/>
  <c r="AS825" i="1"/>
  <c r="AS824" i="1"/>
  <c r="AS823" i="1"/>
  <c r="AS822" i="1"/>
  <c r="AS821" i="1"/>
  <c r="AS820" i="1"/>
  <c r="AS819" i="1"/>
  <c r="AS818" i="1"/>
  <c r="AS817" i="1"/>
  <c r="AS816" i="1"/>
  <c r="AS815" i="1"/>
  <c r="AS814" i="1"/>
  <c r="AS813" i="1"/>
  <c r="AS812" i="1"/>
  <c r="AS811" i="1"/>
  <c r="AS810" i="1"/>
  <c r="AS809" i="1"/>
  <c r="AS808" i="1"/>
  <c r="AS807" i="1"/>
  <c r="AS806" i="1"/>
  <c r="AS805" i="1"/>
  <c r="AS804" i="1"/>
  <c r="AS803" i="1"/>
  <c r="AS802" i="1"/>
  <c r="AS801" i="1"/>
  <c r="AS800" i="1"/>
  <c r="AS799" i="1"/>
  <c r="AS798" i="1"/>
  <c r="AS797" i="1"/>
  <c r="AS796" i="1"/>
  <c r="AS795" i="1"/>
  <c r="AS794" i="1"/>
  <c r="AS793" i="1"/>
  <c r="AS792" i="1"/>
  <c r="AS791" i="1"/>
  <c r="AS790" i="1"/>
  <c r="AS789" i="1"/>
  <c r="AS788" i="1"/>
  <c r="AS787" i="1"/>
  <c r="AS786" i="1"/>
  <c r="AS785" i="1"/>
  <c r="AS784" i="1"/>
  <c r="AS783" i="1"/>
  <c r="AS782" i="1"/>
  <c r="AS781" i="1"/>
  <c r="AS780" i="1"/>
  <c r="AS779" i="1"/>
  <c r="AS778" i="1"/>
  <c r="AS777" i="1"/>
  <c r="AS776" i="1"/>
  <c r="AS775" i="1"/>
  <c r="AS774" i="1"/>
  <c r="AS773" i="1"/>
  <c r="AS772" i="1"/>
  <c r="AS771" i="1"/>
  <c r="AS770" i="1"/>
  <c r="AS769" i="1"/>
  <c r="AS768" i="1"/>
  <c r="AS767" i="1"/>
  <c r="AS766" i="1"/>
  <c r="AS765" i="1"/>
  <c r="AS764" i="1"/>
  <c r="AS763" i="1"/>
  <c r="AS762" i="1"/>
  <c r="AS761" i="1"/>
  <c r="AS760" i="1"/>
  <c r="AS759" i="1"/>
  <c r="AS758" i="1"/>
  <c r="AS757" i="1"/>
  <c r="AS756" i="1"/>
  <c r="AS755" i="1"/>
  <c r="AS754" i="1"/>
  <c r="AS753" i="1"/>
  <c r="AS752" i="1"/>
  <c r="AS751" i="1"/>
  <c r="AS750" i="1"/>
  <c r="AS749" i="1"/>
  <c r="AS748" i="1"/>
  <c r="AS747" i="1"/>
  <c r="AS746" i="1"/>
  <c r="AS745" i="1"/>
  <c r="AS744" i="1"/>
  <c r="AS743" i="1"/>
  <c r="AS742" i="1"/>
  <c r="AS741" i="1"/>
  <c r="AS740" i="1"/>
  <c r="AO1470" i="1" s="1"/>
  <c r="AS739" i="1"/>
  <c r="AS738" i="1"/>
  <c r="AS737" i="1"/>
  <c r="AS736" i="1"/>
  <c r="AS735" i="1"/>
  <c r="AS734" i="1"/>
  <c r="AS733" i="1"/>
  <c r="AS732" i="1"/>
  <c r="AS731" i="1"/>
  <c r="AS730" i="1"/>
  <c r="AS729" i="1"/>
  <c r="AS728" i="1"/>
  <c r="AS727" i="1"/>
  <c r="AS726" i="1"/>
  <c r="AS725" i="1"/>
  <c r="AS724" i="1"/>
  <c r="AS723" i="1"/>
  <c r="AS722" i="1"/>
  <c r="AS721" i="1"/>
  <c r="AS720" i="1"/>
  <c r="AS719" i="1"/>
  <c r="AS718" i="1"/>
  <c r="AS717" i="1"/>
  <c r="AS716" i="1"/>
  <c r="AS715" i="1"/>
  <c r="AS714" i="1"/>
  <c r="AS713" i="1"/>
  <c r="AS712" i="1"/>
  <c r="AS711" i="1"/>
  <c r="AS710" i="1"/>
  <c r="AS709" i="1"/>
  <c r="AS708" i="1"/>
  <c r="AS707" i="1"/>
  <c r="AS706" i="1"/>
  <c r="AS705" i="1"/>
  <c r="AS704" i="1"/>
  <c r="AS703" i="1"/>
  <c r="AS702" i="1"/>
  <c r="AS701" i="1"/>
  <c r="AS700" i="1"/>
  <c r="AS699" i="1"/>
  <c r="AS698" i="1"/>
  <c r="AS697" i="1"/>
  <c r="AS696" i="1"/>
  <c r="AS695" i="1"/>
  <c r="AS694" i="1"/>
  <c r="AS693" i="1"/>
  <c r="AS692" i="1"/>
  <c r="AS691" i="1"/>
  <c r="AS690" i="1"/>
  <c r="AS689" i="1"/>
  <c r="AS688" i="1"/>
  <c r="AS687" i="1"/>
  <c r="AS686" i="1"/>
  <c r="AS685" i="1"/>
  <c r="AS684" i="1"/>
  <c r="AS683" i="1"/>
  <c r="AS682" i="1"/>
  <c r="AS681" i="1"/>
  <c r="AS680" i="1"/>
  <c r="AS679" i="1"/>
  <c r="AS678" i="1"/>
  <c r="AS677" i="1"/>
  <c r="AS676" i="1"/>
  <c r="AS675" i="1"/>
  <c r="AS674" i="1"/>
  <c r="AS673" i="1"/>
  <c r="AS672" i="1"/>
  <c r="AS671" i="1"/>
  <c r="AS670" i="1"/>
  <c r="AS669" i="1"/>
  <c r="AS668" i="1"/>
  <c r="AS667" i="1"/>
  <c r="AS666" i="1"/>
  <c r="AS665" i="1"/>
  <c r="AS664" i="1"/>
  <c r="AS663" i="1"/>
  <c r="AS662" i="1"/>
  <c r="AS661" i="1"/>
  <c r="AS660" i="1"/>
  <c r="AS659" i="1"/>
  <c r="AS658" i="1"/>
  <c r="AS657" i="1"/>
  <c r="AS656" i="1"/>
  <c r="AS655" i="1"/>
  <c r="AS654" i="1"/>
  <c r="AS653" i="1"/>
  <c r="AS652" i="1"/>
  <c r="AS651" i="1"/>
  <c r="AS650" i="1"/>
  <c r="AS649" i="1"/>
  <c r="AS648" i="1"/>
  <c r="AS647" i="1"/>
  <c r="AS646" i="1"/>
  <c r="AS645" i="1"/>
  <c r="AS644" i="1"/>
  <c r="AS643" i="1"/>
  <c r="AS642" i="1"/>
  <c r="AS641" i="1"/>
  <c r="AS640" i="1"/>
  <c r="AS639" i="1"/>
  <c r="AS638" i="1"/>
  <c r="AS637" i="1"/>
  <c r="AS636" i="1"/>
  <c r="AS635" i="1"/>
  <c r="AS634" i="1"/>
  <c r="AS633" i="1"/>
  <c r="AS632" i="1"/>
  <c r="AS631" i="1"/>
  <c r="AS630" i="1"/>
  <c r="AS629" i="1"/>
  <c r="AS628" i="1"/>
  <c r="AS627" i="1"/>
  <c r="AS626" i="1"/>
  <c r="AS625" i="1"/>
  <c r="AS624" i="1"/>
  <c r="AS623" i="1"/>
  <c r="AS622" i="1"/>
  <c r="AS621" i="1"/>
  <c r="AS620" i="1"/>
  <c r="AS619" i="1"/>
  <c r="AS618" i="1"/>
  <c r="AS617" i="1"/>
  <c r="AS616" i="1"/>
  <c r="AS615" i="1"/>
  <c r="AS614" i="1"/>
  <c r="AS613" i="1"/>
  <c r="AS612" i="1"/>
  <c r="AS611" i="1"/>
  <c r="AS610" i="1"/>
  <c r="AS609" i="1"/>
  <c r="AS608" i="1"/>
  <c r="AS607" i="1"/>
  <c r="AS606" i="1"/>
  <c r="AS605" i="1"/>
  <c r="AS604" i="1"/>
  <c r="AS603" i="1"/>
  <c r="AS602" i="1"/>
  <c r="AS601" i="1"/>
  <c r="AS600" i="1"/>
  <c r="AS599" i="1"/>
  <c r="AS598" i="1"/>
  <c r="AS597" i="1"/>
  <c r="AS596" i="1"/>
  <c r="AS595" i="1"/>
  <c r="AS594" i="1"/>
  <c r="AS593" i="1"/>
  <c r="AS592" i="1"/>
  <c r="AS591" i="1"/>
  <c r="AS590" i="1"/>
  <c r="AS589" i="1"/>
  <c r="AS588" i="1"/>
  <c r="AS587" i="1"/>
  <c r="AS586" i="1"/>
  <c r="AS585" i="1"/>
  <c r="AS584" i="1"/>
  <c r="AS583" i="1"/>
  <c r="AS582" i="1"/>
  <c r="AS581" i="1"/>
  <c r="AS580" i="1"/>
  <c r="AS579" i="1"/>
  <c r="AS578" i="1"/>
  <c r="AS577" i="1"/>
  <c r="AS576" i="1"/>
  <c r="AS575" i="1"/>
  <c r="AS574" i="1"/>
  <c r="AS573" i="1"/>
  <c r="AS572" i="1"/>
  <c r="AS571" i="1"/>
  <c r="AS570" i="1"/>
  <c r="AS569" i="1"/>
  <c r="AS568" i="1"/>
  <c r="AS567" i="1"/>
  <c r="AS566" i="1"/>
  <c r="AS565" i="1"/>
  <c r="AS564" i="1"/>
  <c r="AS563" i="1"/>
  <c r="AS562" i="1"/>
  <c r="AS561" i="1"/>
  <c r="AS560" i="1"/>
  <c r="AS559" i="1"/>
  <c r="AS558" i="1"/>
  <c r="AS557" i="1"/>
  <c r="AS556" i="1"/>
  <c r="AS555" i="1"/>
  <c r="AS554" i="1"/>
  <c r="AS553" i="1"/>
  <c r="AS552" i="1"/>
  <c r="AS551" i="1"/>
  <c r="AS550" i="1"/>
  <c r="AS549" i="1"/>
  <c r="AS548" i="1"/>
  <c r="AS547" i="1"/>
  <c r="AS546" i="1"/>
  <c r="AS545" i="1"/>
  <c r="AS544" i="1"/>
  <c r="AS543" i="1"/>
  <c r="AS542" i="1"/>
  <c r="AS541" i="1"/>
  <c r="AS540" i="1"/>
  <c r="AS539" i="1"/>
  <c r="AS538" i="1"/>
  <c r="AS537" i="1"/>
  <c r="AS536" i="1"/>
  <c r="AS535" i="1"/>
  <c r="AS534" i="1"/>
  <c r="AS533" i="1"/>
  <c r="AS532" i="1"/>
  <c r="AS531" i="1"/>
  <c r="AS530" i="1"/>
  <c r="AS529" i="1"/>
  <c r="AS528" i="1"/>
  <c r="AS527" i="1"/>
  <c r="AS526" i="1"/>
  <c r="AS525" i="1"/>
  <c r="AS524" i="1"/>
  <c r="AS523" i="1"/>
  <c r="AS522" i="1"/>
  <c r="AS521" i="1"/>
  <c r="AS520" i="1"/>
  <c r="AS519" i="1"/>
  <c r="AS518" i="1"/>
  <c r="AS517" i="1"/>
  <c r="AS516" i="1"/>
  <c r="AS515" i="1"/>
  <c r="AS514" i="1"/>
  <c r="AS513" i="1"/>
  <c r="AS512" i="1"/>
  <c r="AS511" i="1"/>
  <c r="AS510" i="1"/>
  <c r="AS509" i="1"/>
  <c r="AS508" i="1"/>
  <c r="AS507" i="1"/>
  <c r="AS506" i="1"/>
  <c r="AS505" i="1"/>
  <c r="AS504" i="1"/>
  <c r="AS503" i="1"/>
  <c r="AS502" i="1"/>
  <c r="AS501" i="1"/>
  <c r="AS500" i="1"/>
  <c r="AS499" i="1"/>
  <c r="AS498" i="1"/>
  <c r="AS497" i="1"/>
  <c r="AS496" i="1"/>
  <c r="AS495" i="1"/>
  <c r="AS494" i="1"/>
  <c r="AS493" i="1"/>
  <c r="AS492" i="1"/>
  <c r="AS491" i="1"/>
  <c r="AS490" i="1"/>
  <c r="AS489" i="1"/>
  <c r="AS488" i="1"/>
  <c r="AS487" i="1"/>
  <c r="AS486" i="1"/>
  <c r="AS485" i="1"/>
  <c r="AS484" i="1"/>
  <c r="AS483" i="1"/>
  <c r="AS482" i="1"/>
  <c r="AS481" i="1"/>
  <c r="AS480" i="1"/>
  <c r="AS479" i="1"/>
  <c r="AS478" i="1"/>
  <c r="AS477" i="1"/>
  <c r="AS476" i="1"/>
  <c r="AS475" i="1"/>
  <c r="AS474" i="1"/>
  <c r="AS473" i="1"/>
  <c r="AS472" i="1"/>
  <c r="AS471" i="1"/>
  <c r="AS470" i="1"/>
  <c r="AS469" i="1"/>
  <c r="AS468" i="1"/>
  <c r="AS467" i="1"/>
  <c r="AS466" i="1"/>
  <c r="AS465" i="1"/>
  <c r="AS464" i="1"/>
  <c r="AS463" i="1"/>
  <c r="AS462" i="1"/>
  <c r="AS461" i="1"/>
  <c r="AS460" i="1"/>
  <c r="AS459" i="1"/>
  <c r="AS458" i="1"/>
  <c r="AS457" i="1"/>
  <c r="AS456" i="1"/>
  <c r="AS455" i="1"/>
  <c r="AS454" i="1"/>
  <c r="AS453" i="1"/>
  <c r="AS452" i="1"/>
  <c r="AS451" i="1"/>
  <c r="AS450" i="1"/>
  <c r="AS449" i="1"/>
  <c r="AS448" i="1"/>
  <c r="AS447" i="1"/>
  <c r="AS446" i="1"/>
  <c r="AS445" i="1"/>
  <c r="AS444" i="1"/>
  <c r="AS443" i="1"/>
  <c r="AS442" i="1"/>
  <c r="AS441" i="1"/>
  <c r="AS440" i="1"/>
  <c r="AS439" i="1"/>
  <c r="AS438" i="1"/>
  <c r="AS437" i="1"/>
  <c r="AS436" i="1"/>
  <c r="AS435" i="1"/>
  <c r="AS434" i="1"/>
  <c r="AS433" i="1"/>
  <c r="AS432" i="1"/>
  <c r="AS431" i="1"/>
  <c r="AS430" i="1"/>
  <c r="AS429" i="1"/>
  <c r="AS428" i="1"/>
  <c r="AS427" i="1"/>
  <c r="AS426" i="1"/>
  <c r="AS425" i="1"/>
  <c r="AS424" i="1"/>
  <c r="AS423" i="1"/>
  <c r="AS422" i="1"/>
  <c r="AS421" i="1"/>
  <c r="AS420" i="1"/>
  <c r="AS419" i="1"/>
  <c r="AS418" i="1"/>
  <c r="AS417" i="1"/>
  <c r="AS416" i="1"/>
  <c r="AS415" i="1"/>
  <c r="AS414" i="1"/>
  <c r="AS413" i="1"/>
  <c r="AS412" i="1"/>
  <c r="AS411" i="1"/>
  <c r="AS410" i="1"/>
  <c r="AS409" i="1"/>
  <c r="AS408" i="1"/>
  <c r="AS407" i="1"/>
  <c r="AS406" i="1"/>
  <c r="AS405" i="1"/>
  <c r="AS404" i="1"/>
  <c r="AS403" i="1"/>
  <c r="AS402" i="1"/>
  <c r="AS401" i="1"/>
  <c r="AS400" i="1"/>
  <c r="AS399" i="1"/>
  <c r="AS398" i="1"/>
  <c r="AS397" i="1"/>
  <c r="AS396" i="1"/>
  <c r="AS395" i="1"/>
  <c r="AS394" i="1"/>
  <c r="AS393" i="1"/>
  <c r="AS392" i="1"/>
  <c r="AS391" i="1"/>
  <c r="AS390" i="1"/>
  <c r="AS389" i="1"/>
  <c r="AS388" i="1"/>
  <c r="AS387" i="1"/>
  <c r="AS386" i="1"/>
  <c r="AS385" i="1"/>
  <c r="AS384" i="1"/>
  <c r="AS383" i="1"/>
  <c r="AS382" i="1"/>
  <c r="AS381" i="1"/>
  <c r="AS380" i="1"/>
  <c r="AS379" i="1"/>
  <c r="AS378" i="1"/>
  <c r="AS377" i="1"/>
  <c r="AS376" i="1"/>
  <c r="AS375" i="1"/>
  <c r="AS374" i="1"/>
  <c r="AS373" i="1"/>
  <c r="AS372" i="1"/>
  <c r="AS371" i="1"/>
  <c r="AS370" i="1"/>
  <c r="AS369" i="1"/>
  <c r="AS368" i="1"/>
  <c r="AS367" i="1"/>
  <c r="AS366" i="1"/>
  <c r="AS365" i="1"/>
  <c r="AS364" i="1"/>
  <c r="AS363" i="1"/>
  <c r="AS362" i="1"/>
  <c r="AS361" i="1"/>
  <c r="AS360" i="1"/>
  <c r="AS359" i="1"/>
  <c r="AS358" i="1"/>
  <c r="AS357" i="1"/>
  <c r="AS356" i="1"/>
  <c r="AS355" i="1"/>
  <c r="AS354" i="1"/>
  <c r="AS353" i="1"/>
  <c r="AS352" i="1"/>
  <c r="AS351" i="1"/>
  <c r="AS350" i="1"/>
  <c r="AS349" i="1"/>
  <c r="AS348" i="1"/>
  <c r="AS347" i="1"/>
  <c r="AS346" i="1"/>
  <c r="AS345" i="1"/>
  <c r="AS344" i="1"/>
  <c r="AS343" i="1"/>
  <c r="AS342" i="1"/>
  <c r="AS341" i="1"/>
  <c r="AS340" i="1"/>
  <c r="AS339" i="1"/>
  <c r="AS338" i="1"/>
  <c r="AS337" i="1"/>
  <c r="AS336" i="1"/>
  <c r="AS335" i="1"/>
  <c r="AS334" i="1"/>
  <c r="AS333" i="1"/>
  <c r="AS332" i="1"/>
  <c r="AS331" i="1"/>
  <c r="AS330" i="1"/>
  <c r="AS329" i="1"/>
  <c r="AS328" i="1"/>
  <c r="AS327" i="1"/>
  <c r="AS326" i="1"/>
  <c r="AS325" i="1"/>
  <c r="AS324" i="1"/>
  <c r="AS323" i="1"/>
  <c r="AS322" i="1"/>
  <c r="AS321" i="1"/>
  <c r="AS320" i="1"/>
  <c r="AS319" i="1"/>
  <c r="AS318" i="1"/>
  <c r="AS317" i="1"/>
  <c r="AS316" i="1"/>
  <c r="AS315" i="1"/>
  <c r="AS314" i="1"/>
  <c r="AS313" i="1"/>
  <c r="AS312" i="1"/>
  <c r="AS311" i="1"/>
  <c r="AS310" i="1"/>
  <c r="AS309" i="1"/>
  <c r="AS308" i="1"/>
  <c r="AS307" i="1"/>
  <c r="AS306" i="1"/>
  <c r="AS305" i="1"/>
  <c r="AS304" i="1"/>
  <c r="AS303" i="1"/>
  <c r="AS302" i="1"/>
  <c r="AS301" i="1"/>
  <c r="AS300" i="1"/>
  <c r="AS299" i="1"/>
  <c r="AS298" i="1"/>
  <c r="AS297" i="1"/>
  <c r="AS296" i="1"/>
  <c r="AS295" i="1"/>
  <c r="AS294" i="1"/>
  <c r="AS293" i="1"/>
  <c r="AS292" i="1"/>
  <c r="AS291" i="1"/>
  <c r="AS290" i="1"/>
  <c r="AS289" i="1"/>
  <c r="AS288" i="1"/>
  <c r="AS287" i="1"/>
  <c r="AS286" i="1"/>
  <c r="AS285" i="1"/>
  <c r="AS284" i="1"/>
  <c r="AS283" i="1"/>
  <c r="AS282" i="1"/>
  <c r="AS281" i="1"/>
  <c r="AS280" i="1"/>
  <c r="AS279" i="1"/>
  <c r="AS278" i="1"/>
  <c r="AS277" i="1"/>
  <c r="AS276" i="1"/>
  <c r="AS275" i="1"/>
  <c r="AS274" i="1"/>
  <c r="AS273" i="1"/>
  <c r="AS272" i="1"/>
  <c r="AS271" i="1"/>
  <c r="AS270" i="1"/>
  <c r="AS269" i="1"/>
  <c r="AS268" i="1"/>
  <c r="AS267" i="1"/>
  <c r="AS266" i="1"/>
  <c r="AS265" i="1"/>
  <c r="AS264" i="1"/>
  <c r="AS263" i="1"/>
  <c r="AS262" i="1"/>
  <c r="AS261" i="1"/>
  <c r="AS260" i="1"/>
  <c r="AS259" i="1"/>
  <c r="AS258" i="1"/>
  <c r="AS257" i="1"/>
  <c r="AS256" i="1"/>
  <c r="AS255" i="1"/>
  <c r="AS254" i="1"/>
  <c r="AS253" i="1"/>
  <c r="AS252" i="1"/>
  <c r="AS251" i="1"/>
  <c r="AS250" i="1"/>
  <c r="AS249" i="1"/>
  <c r="AS248" i="1"/>
  <c r="AS247" i="1"/>
  <c r="AS246" i="1"/>
  <c r="AS245" i="1"/>
  <c r="AS244" i="1"/>
  <c r="AS243" i="1"/>
  <c r="AS242" i="1"/>
  <c r="AS241" i="1"/>
  <c r="AS240" i="1"/>
  <c r="AS239" i="1"/>
  <c r="AS238" i="1"/>
  <c r="AS237" i="1"/>
  <c r="AS236" i="1"/>
  <c r="AS235" i="1"/>
  <c r="AS234" i="1"/>
  <c r="AS233" i="1"/>
  <c r="AS232" i="1"/>
  <c r="AS231" i="1"/>
  <c r="AS230" i="1"/>
  <c r="AS229" i="1"/>
  <c r="AS228" i="1"/>
  <c r="AS227" i="1"/>
  <c r="AS226" i="1"/>
  <c r="AS225" i="1"/>
  <c r="AS224" i="1"/>
  <c r="AS223" i="1"/>
  <c r="AS222" i="1"/>
  <c r="AS221" i="1"/>
  <c r="AS220" i="1"/>
  <c r="AS219" i="1"/>
  <c r="AS218" i="1"/>
  <c r="AS217" i="1"/>
  <c r="AS216" i="1"/>
  <c r="AS215" i="1"/>
  <c r="AS214" i="1"/>
  <c r="AS213" i="1"/>
  <c r="AS212" i="1"/>
  <c r="AS211" i="1"/>
  <c r="AS210" i="1"/>
  <c r="AS209" i="1"/>
  <c r="AS208" i="1"/>
  <c r="AS207" i="1"/>
  <c r="AS206" i="1"/>
  <c r="AS205" i="1"/>
  <c r="AS204" i="1"/>
  <c r="AS203" i="1"/>
  <c r="AS202" i="1"/>
  <c r="AS201" i="1"/>
  <c r="AS200" i="1"/>
  <c r="AS199" i="1"/>
  <c r="AS198" i="1"/>
  <c r="AS197" i="1"/>
  <c r="AS196" i="1"/>
  <c r="AS195" i="1"/>
  <c r="AS194" i="1"/>
  <c r="AS193" i="1"/>
  <c r="AS192" i="1"/>
  <c r="AS191" i="1"/>
  <c r="AS190" i="1"/>
  <c r="AS189" i="1"/>
  <c r="AS188" i="1"/>
  <c r="AS187" i="1"/>
  <c r="AS186" i="1"/>
  <c r="AS185" i="1"/>
  <c r="AS184" i="1"/>
  <c r="AS183" i="1"/>
  <c r="AS182" i="1"/>
  <c r="AS181" i="1"/>
  <c r="AS180" i="1"/>
  <c r="AS179" i="1"/>
  <c r="AS178" i="1"/>
  <c r="AS177" i="1"/>
  <c r="AS176" i="1"/>
  <c r="AS175" i="1"/>
  <c r="AS174" i="1"/>
  <c r="AS173" i="1"/>
  <c r="AS172" i="1"/>
  <c r="AS171" i="1"/>
  <c r="AS170" i="1"/>
  <c r="AS169" i="1"/>
  <c r="AS168" i="1"/>
  <c r="AS167" i="1"/>
  <c r="AS166" i="1"/>
  <c r="AS165" i="1"/>
  <c r="AS164" i="1"/>
  <c r="AS163" i="1"/>
  <c r="AS162" i="1"/>
  <c r="AS161" i="1"/>
  <c r="AS160" i="1"/>
  <c r="AS159" i="1"/>
  <c r="AS158" i="1"/>
  <c r="AS157" i="1"/>
  <c r="AS156" i="1"/>
  <c r="AS155" i="1"/>
  <c r="AS154" i="1"/>
  <c r="AS153" i="1"/>
  <c r="AS152" i="1"/>
  <c r="AS151" i="1"/>
  <c r="AS150" i="1"/>
  <c r="AS149" i="1"/>
  <c r="AS148" i="1"/>
  <c r="AS147" i="1"/>
  <c r="AS146" i="1"/>
  <c r="AS145" i="1"/>
  <c r="AS144" i="1"/>
  <c r="AS143" i="1"/>
  <c r="AS142" i="1"/>
  <c r="AS141" i="1"/>
  <c r="AS140" i="1"/>
  <c r="AS139" i="1"/>
  <c r="AS138" i="1"/>
  <c r="AS137" i="1"/>
  <c r="AS136" i="1"/>
  <c r="AS135" i="1"/>
  <c r="AS134" i="1"/>
  <c r="AS133" i="1"/>
  <c r="AS132" i="1"/>
  <c r="AS131" i="1"/>
  <c r="AS130" i="1"/>
  <c r="AS129" i="1"/>
  <c r="AS128" i="1"/>
  <c r="AS127" i="1"/>
  <c r="AS126" i="1"/>
  <c r="AS125" i="1"/>
  <c r="AS124" i="1"/>
  <c r="AS123" i="1"/>
  <c r="AS122" i="1"/>
  <c r="AS121" i="1"/>
  <c r="AS120" i="1"/>
  <c r="AS119" i="1"/>
  <c r="AS118" i="1"/>
  <c r="AS117" i="1"/>
  <c r="AS116" i="1"/>
  <c r="AS115" i="1"/>
  <c r="AS114" i="1"/>
  <c r="AS113" i="1"/>
  <c r="AS112" i="1"/>
  <c r="AS111" i="1"/>
  <c r="AS110" i="1"/>
  <c r="AS109" i="1"/>
  <c r="AS108" i="1"/>
  <c r="AS107" i="1"/>
  <c r="AS106" i="1"/>
  <c r="AS105" i="1"/>
  <c r="AS104" i="1"/>
  <c r="AS103" i="1"/>
  <c r="AS102" i="1"/>
  <c r="AS101" i="1"/>
  <c r="AS100" i="1"/>
  <c r="AS99" i="1"/>
  <c r="AS98" i="1"/>
  <c r="AS97" i="1"/>
  <c r="AS96" i="1"/>
  <c r="AS95" i="1"/>
  <c r="AS94" i="1"/>
  <c r="AS93" i="1"/>
  <c r="AS92" i="1"/>
  <c r="AS91" i="1"/>
  <c r="AS90" i="1"/>
  <c r="AS89" i="1"/>
  <c r="AS88" i="1"/>
  <c r="AS87" i="1"/>
  <c r="AS86" i="1"/>
  <c r="AS85" i="1"/>
  <c r="AS84" i="1"/>
  <c r="AS83" i="1"/>
  <c r="AS82" i="1"/>
  <c r="AS81" i="1"/>
  <c r="AS80" i="1"/>
  <c r="AS79" i="1"/>
  <c r="AS78" i="1"/>
  <c r="AS77" i="1"/>
  <c r="AS76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6" i="1"/>
  <c r="AS5" i="1"/>
  <c r="AS4" i="1"/>
  <c r="AS1505" i="1" l="1"/>
  <c r="F1541" i="1"/>
  <c r="H349" i="3"/>
  <c r="H347" i="3"/>
  <c r="H346" i="3"/>
  <c r="H345" i="3"/>
  <c r="H344" i="3"/>
  <c r="H343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3" i="3"/>
  <c r="H322" i="3"/>
  <c r="H321" i="3"/>
  <c r="H320" i="3"/>
  <c r="H319" i="3"/>
  <c r="H317" i="3"/>
  <c r="H316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AQ1468" i="1" l="1"/>
  <c r="AP1468" i="1"/>
  <c r="AO1468" i="1"/>
  <c r="AN1468" i="1"/>
  <c r="AM1468" i="1"/>
  <c r="AL1468" i="1"/>
  <c r="AK1468" i="1"/>
  <c r="AJ1468" i="1"/>
  <c r="AI1468" i="1"/>
  <c r="AH1468" i="1"/>
  <c r="AG1468" i="1"/>
  <c r="AF1468" i="1"/>
  <c r="AE1468" i="1"/>
  <c r="AD1468" i="1"/>
  <c r="AC1468" i="1"/>
  <c r="AB1468" i="1"/>
  <c r="AA1468" i="1"/>
  <c r="Z1468" i="1"/>
  <c r="Y1468" i="1"/>
  <c r="X1468" i="1"/>
  <c r="W1468" i="1"/>
  <c r="V1468" i="1"/>
  <c r="U1468" i="1"/>
  <c r="T1468" i="1"/>
  <c r="S1468" i="1"/>
  <c r="R1468" i="1"/>
  <c r="Q1468" i="1"/>
  <c r="P1468" i="1"/>
  <c r="O1468" i="1"/>
  <c r="N1468" i="1"/>
  <c r="M1468" i="1"/>
  <c r="L1468" i="1"/>
  <c r="K1468" i="1"/>
  <c r="J1468" i="1"/>
  <c r="AQ1467" i="1"/>
  <c r="AP1467" i="1"/>
  <c r="G1539" i="1" s="1"/>
  <c r="AO1467" i="1"/>
  <c r="G1538" i="1" s="1"/>
  <c r="AN1467" i="1"/>
  <c r="G1537" i="1" s="1"/>
  <c r="AM1467" i="1"/>
  <c r="G1536" i="1" s="1"/>
  <c r="AL1467" i="1"/>
  <c r="G1535" i="1" s="1"/>
  <c r="AK1467" i="1"/>
  <c r="G1534" i="1" s="1"/>
  <c r="AJ1467" i="1"/>
  <c r="G1533" i="1" s="1"/>
  <c r="AI1467" i="1"/>
  <c r="G1532" i="1" s="1"/>
  <c r="AH1467" i="1"/>
  <c r="AG1467" i="1"/>
  <c r="G1531" i="1" s="1"/>
  <c r="AF1467" i="1"/>
  <c r="G1530" i="1" s="1"/>
  <c r="AE1467" i="1"/>
  <c r="G1529" i="1" s="1"/>
  <c r="AD1467" i="1"/>
  <c r="G1528" i="1" s="1"/>
  <c r="AC1467" i="1"/>
  <c r="G1527" i="1" s="1"/>
  <c r="AB1467" i="1"/>
  <c r="G1526" i="1" s="1"/>
  <c r="AA1467" i="1"/>
  <c r="G1525" i="1" s="1"/>
  <c r="Z1467" i="1"/>
  <c r="G1524" i="1" s="1"/>
  <c r="Y1467" i="1"/>
  <c r="G1523" i="1" s="1"/>
  <c r="X1467" i="1"/>
  <c r="G1522" i="1" s="1"/>
  <c r="W1467" i="1"/>
  <c r="G1521" i="1" s="1"/>
  <c r="V1467" i="1"/>
  <c r="G1520" i="1" s="1"/>
  <c r="U1467" i="1"/>
  <c r="G1519" i="1" s="1"/>
  <c r="T1467" i="1"/>
  <c r="G1518" i="1" s="1"/>
  <c r="S1467" i="1"/>
  <c r="G1517" i="1" s="1"/>
  <c r="R1467" i="1"/>
  <c r="G1516" i="1" s="1"/>
  <c r="Q1467" i="1"/>
  <c r="G1515" i="1" s="1"/>
  <c r="P1467" i="1"/>
  <c r="G1514" i="1" s="1"/>
  <c r="O1467" i="1"/>
  <c r="G1513" i="1" s="1"/>
  <c r="N1467" i="1"/>
  <c r="G1512" i="1" s="1"/>
  <c r="M1467" i="1"/>
  <c r="G1511" i="1" s="1"/>
  <c r="L1467" i="1"/>
  <c r="G1510" i="1" s="1"/>
  <c r="K1467" i="1"/>
  <c r="G1509" i="1" s="1"/>
  <c r="J1467" i="1"/>
  <c r="G1508" i="1" s="1"/>
  <c r="E1535" i="1"/>
  <c r="D1535" i="1" s="1"/>
  <c r="E1534" i="1"/>
  <c r="D1534" i="1" s="1"/>
  <c r="E1533" i="1"/>
  <c r="D1533" i="1" s="1"/>
  <c r="E1532" i="1"/>
  <c r="D1532" i="1" s="1"/>
  <c r="E1531" i="1"/>
  <c r="D1531" i="1" s="1"/>
  <c r="E1530" i="1"/>
  <c r="D1530" i="1" s="1"/>
  <c r="E1529" i="1"/>
  <c r="D1529" i="1" s="1"/>
  <c r="E1528" i="1"/>
  <c r="D1528" i="1" s="1"/>
  <c r="E1527" i="1"/>
  <c r="D1527" i="1" s="1"/>
  <c r="E1526" i="1"/>
  <c r="D1526" i="1" s="1"/>
  <c r="E1525" i="1"/>
  <c r="D1525" i="1" s="1"/>
  <c r="E1524" i="1"/>
  <c r="D1524" i="1" s="1"/>
  <c r="E1523" i="1"/>
  <c r="D1523" i="1" s="1"/>
  <c r="E1522" i="1"/>
  <c r="D1522" i="1" s="1"/>
  <c r="E1521" i="1"/>
  <c r="D1521" i="1" s="1"/>
  <c r="E1520" i="1"/>
  <c r="D1520" i="1" s="1"/>
  <c r="E1519" i="1"/>
  <c r="D1519" i="1" s="1"/>
  <c r="E1518" i="1"/>
  <c r="D1518" i="1" s="1"/>
  <c r="E1517" i="1"/>
  <c r="D1517" i="1" s="1"/>
  <c r="E1516" i="1"/>
  <c r="D1516" i="1" s="1"/>
  <c r="E1515" i="1"/>
  <c r="D1515" i="1" s="1"/>
  <c r="E1514" i="1"/>
  <c r="D1514" i="1" s="1"/>
  <c r="E1513" i="1"/>
  <c r="D1513" i="1" s="1"/>
  <c r="E1512" i="1"/>
  <c r="D1512" i="1" s="1"/>
  <c r="E1511" i="1"/>
  <c r="D1511" i="1" s="1"/>
  <c r="E1510" i="1"/>
  <c r="D1510" i="1" s="1"/>
  <c r="E1509" i="1"/>
  <c r="D1509" i="1" s="1"/>
  <c r="D1540" i="1"/>
  <c r="E1539" i="1"/>
  <c r="D1539" i="1" s="1"/>
  <c r="E1538" i="1"/>
  <c r="D1538" i="1" s="1"/>
  <c r="E1537" i="1"/>
  <c r="D1537" i="1" s="1"/>
  <c r="E1536" i="1"/>
  <c r="D1536" i="1" s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4" i="1"/>
  <c r="F1473" i="1"/>
  <c r="F1472" i="1"/>
  <c r="D1504" i="1"/>
  <c r="D1503" i="1"/>
  <c r="D1502" i="1"/>
  <c r="D1501" i="1"/>
  <c r="D1500" i="1"/>
  <c r="D1499" i="1"/>
  <c r="F1535" i="1" s="1"/>
  <c r="D1498" i="1"/>
  <c r="F1534" i="1" s="1"/>
  <c r="D1497" i="1"/>
  <c r="D1496" i="1"/>
  <c r="F1532" i="1" s="1"/>
  <c r="D1495" i="1"/>
  <c r="F1531" i="1" s="1"/>
  <c r="D1494" i="1"/>
  <c r="F1530" i="1" s="1"/>
  <c r="D1493" i="1"/>
  <c r="D1492" i="1"/>
  <c r="D1491" i="1"/>
  <c r="F1527" i="1" s="1"/>
  <c r="D1490" i="1"/>
  <c r="F1526" i="1" s="1"/>
  <c r="D1489" i="1"/>
  <c r="D1488" i="1"/>
  <c r="D1487" i="1"/>
  <c r="F1523" i="1" s="1"/>
  <c r="D1486" i="1"/>
  <c r="F1522" i="1" s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F1508" i="1" s="1"/>
  <c r="AS1502" i="1"/>
  <c r="F1510" i="1" l="1"/>
  <c r="F1514" i="1"/>
  <c r="F1518" i="1"/>
  <c r="F1511" i="1"/>
  <c r="F1519" i="1"/>
  <c r="F1516" i="1"/>
  <c r="H1516" i="1" s="1"/>
  <c r="F1520" i="1"/>
  <c r="H1520" i="1" s="1"/>
  <c r="F1524" i="1"/>
  <c r="H1524" i="1" s="1"/>
  <c r="F1528" i="1"/>
  <c r="H1528" i="1" s="1"/>
  <c r="G1540" i="1"/>
  <c r="G1541" i="1"/>
  <c r="H1541" i="1" s="1"/>
  <c r="F1506" i="1"/>
  <c r="D1506" i="1"/>
  <c r="F1538" i="1"/>
  <c r="H1538" i="1" s="1"/>
  <c r="F1515" i="1"/>
  <c r="H1515" i="1" s="1"/>
  <c r="F1539" i="1"/>
  <c r="H1539" i="1" s="1"/>
  <c r="AS1473" i="1"/>
  <c r="AS1477" i="1"/>
  <c r="AS1481" i="1"/>
  <c r="AS1485" i="1"/>
  <c r="AS1489" i="1"/>
  <c r="AS1493" i="1"/>
  <c r="AS1497" i="1"/>
  <c r="AS1501" i="1"/>
  <c r="AS1506" i="1"/>
  <c r="AS1472" i="1"/>
  <c r="AS1476" i="1"/>
  <c r="AS1480" i="1"/>
  <c r="AS1484" i="1"/>
  <c r="AS1488" i="1"/>
  <c r="AS1492" i="1"/>
  <c r="AS1496" i="1"/>
  <c r="AS1500" i="1"/>
  <c r="AS1504" i="1"/>
  <c r="AS1475" i="1"/>
  <c r="AS1479" i="1"/>
  <c r="AS1483" i="1"/>
  <c r="AS1487" i="1"/>
  <c r="AS1491" i="1"/>
  <c r="AS1495" i="1"/>
  <c r="AS1499" i="1"/>
  <c r="AS1503" i="1"/>
  <c r="AS1474" i="1"/>
  <c r="AS1478" i="1"/>
  <c r="AS1482" i="1"/>
  <c r="AS1486" i="1"/>
  <c r="AS1490" i="1"/>
  <c r="AS1494" i="1"/>
  <c r="AS1498" i="1"/>
  <c r="H1532" i="1"/>
  <c r="H1511" i="1"/>
  <c r="H1519" i="1"/>
  <c r="H1523" i="1"/>
  <c r="H1527" i="1"/>
  <c r="H1531" i="1"/>
  <c r="H1534" i="1"/>
  <c r="H1510" i="1"/>
  <c r="H1514" i="1"/>
  <c r="H1518" i="1"/>
  <c r="H1522" i="1"/>
  <c r="H1526" i="1"/>
  <c r="H1530" i="1"/>
  <c r="H1535" i="1"/>
  <c r="F1533" i="1"/>
  <c r="H1533" i="1" s="1"/>
  <c r="F1509" i="1"/>
  <c r="H1509" i="1" s="1"/>
  <c r="F1513" i="1"/>
  <c r="H1513" i="1" s="1"/>
  <c r="F1517" i="1"/>
  <c r="H1517" i="1" s="1"/>
  <c r="F1521" i="1"/>
  <c r="H1521" i="1" s="1"/>
  <c r="F1525" i="1"/>
  <c r="H1525" i="1" s="1"/>
  <c r="F1529" i="1"/>
  <c r="H1529" i="1" s="1"/>
  <c r="F1512" i="1"/>
  <c r="H1512" i="1" s="1"/>
  <c r="F1536" i="1"/>
  <c r="H1536" i="1" s="1"/>
  <c r="F1540" i="1"/>
  <c r="H1508" i="1"/>
  <c r="F1537" i="1"/>
  <c r="H1537" i="1" s="1"/>
  <c r="H1540" i="1" l="1"/>
</calcChain>
</file>

<file path=xl/comments1.xml><?xml version="1.0" encoding="utf-8"?>
<comments xmlns="http://schemas.openxmlformats.org/spreadsheetml/2006/main">
  <authors>
    <author>Author</author>
  </authors>
  <commentList>
    <comment ref="Z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Prices in Austrian Schillings too</t>
        </r>
      </text>
    </comment>
    <comment ref="AA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Prices in Austrian Schillings too</t>
        </r>
      </text>
    </comment>
    <comment ref="AB1" authorId="0">
      <text>
        <r>
          <rPr>
            <b/>
            <sz val="9"/>
            <color indexed="81"/>
            <rFont val="Tahoma"/>
            <family val="2"/>
          </rPr>
          <t>Author:
Prices also given in Euro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Prices in Euro</t>
        </r>
      </text>
    </comment>
    <comment ref="AD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Prices in Euro</t>
        </r>
      </text>
    </comment>
    <comment ref="AH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VAT increased 16 to 19%</t>
        </r>
      </text>
    </comment>
    <comment ref="AD2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reduced price</t>
        </r>
      </text>
    </comment>
    <comment ref="AD2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reduced price</t>
        </r>
      </text>
    </comment>
    <comment ref="AD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reduced price</t>
        </r>
      </text>
    </comment>
    <comment ref="AD3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reduced price</t>
        </r>
      </text>
    </comment>
    <comment ref="AD3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reduced price</t>
        </r>
      </text>
    </comment>
    <comment ref="AD3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reduced price</t>
        </r>
      </text>
    </comment>
    <comment ref="AD3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reduced price</t>
        </r>
      </text>
    </comment>
    <comment ref="N21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Entkuppler zum Abkuppeln zweier Fahrzeuge
Seite 18</t>
        </r>
      </text>
    </comment>
    <comment ref="AQ35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 but picture identical to cat 31</t>
        </r>
      </text>
    </comment>
    <comment ref="AN45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described as NEU</t>
        </r>
      </text>
    </comment>
    <comment ref="AR45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R49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Q53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described as NEU</t>
        </r>
      </text>
    </comment>
    <comment ref="AN66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V67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style sheep</t>
        </r>
      </text>
    </comment>
    <comment ref="AD67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descibed as NEU
possibly a new version?</t>
        </r>
      </text>
    </comment>
    <comment ref="W69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Sold out</t>
        </r>
      </text>
    </comment>
    <comment ref="AQ69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 but appears the same as set it cat 31</t>
        </r>
      </text>
    </comment>
    <comment ref="M72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labelled 7057 in catalogue</t>
        </r>
      </text>
    </comment>
    <comment ref="AD73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
Probably new style fencing, same as 7292</t>
        </r>
      </text>
    </comment>
    <comment ref="AF73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described as NEU</t>
        </r>
      </text>
    </comment>
    <comment ref="J75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 Color figures with accessories</t>
        </r>
      </text>
    </comment>
    <comment ref="M75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Elephant trainer accessories (no figures, no elephants)</t>
        </r>
      </text>
    </comment>
    <comment ref="AP76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W78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Sold out</t>
        </r>
      </text>
    </comment>
    <comment ref="W80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Sold out</t>
        </r>
      </text>
    </comment>
    <comment ref="W80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Sold out</t>
        </r>
      </text>
    </comment>
    <comment ref="W80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Sold out</t>
        </r>
      </text>
    </comment>
    <comment ref="W8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Sold out</t>
        </r>
      </text>
    </comment>
    <comment ref="AP81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O82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C82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C83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
Looks identical to picture in catalogue 17</t>
        </r>
      </text>
    </comment>
    <comment ref="Y86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Seems to have no paddles in picture</t>
        </r>
      </text>
    </comment>
    <comment ref="AA86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
Picture shows 2 paddles</t>
        </r>
      </text>
    </comment>
    <comment ref="AC86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
Different picture but contents appear identical to catalogue 17</t>
        </r>
      </text>
    </comment>
    <comment ref="AR90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B90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
Contents appear identical to those in catalogue 17, but picture is different</t>
        </r>
      </text>
    </comment>
    <comment ref="AD91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
Appears same as the set in catalogue 17, but the picture differs</t>
        </r>
      </text>
    </comment>
    <comment ref="AM93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J94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Selbstlader resembles 7655</t>
        </r>
      </text>
    </comment>
    <comment ref="M94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Tractor trailer</t>
        </r>
      </text>
    </comment>
    <comment ref="V94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picture, may be same contents</t>
        </r>
      </text>
    </comment>
    <comment ref="AN96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 but same picture and contents as cat. 28</t>
        </r>
      </text>
    </comment>
    <comment ref="AG96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
Looks identical to the set in catalogue 21</t>
        </r>
      </text>
    </comment>
    <comment ref="AP96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O98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O99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N100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C104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
Different picture from catalogue 10 but no apparent difference in contents</t>
        </r>
      </text>
    </comment>
    <comment ref="AP107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P107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W113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Sold Out</t>
        </r>
      </text>
    </comment>
    <comment ref="AR114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P119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J120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O126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O126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E127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described as NEU</t>
        </r>
      </text>
    </comment>
    <comment ref="AJ127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M130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E132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described as NEU</t>
        </r>
      </text>
    </comment>
    <comment ref="AO137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O138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O139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K140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described as NEU</t>
        </r>
      </text>
    </comment>
    <comment ref="AN140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described as NEU</t>
        </r>
      </text>
    </comment>
    <comment ref="AM140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dexcribed as NEU</t>
        </r>
      </text>
    </comment>
    <comment ref="AQ141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O142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R142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Q143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Q145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described as NEU</t>
        </r>
      </text>
    </comment>
    <comment ref="AP146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  <comment ref="AR146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described as NEU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K164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Possibly a gift with DS orders?</t>
        </r>
      </text>
    </comment>
  </commentList>
</comments>
</file>

<file path=xl/sharedStrings.xml><?xml version="1.0" encoding="utf-8"?>
<sst xmlns="http://schemas.openxmlformats.org/spreadsheetml/2006/main" count="6597" uniqueCount="1648">
  <si>
    <t>31.3.1993</t>
  </si>
  <si>
    <t>31.3.1994</t>
  </si>
  <si>
    <t>31.3.1995</t>
  </si>
  <si>
    <t>30.5.1996</t>
  </si>
  <si>
    <t>30.5.1997</t>
  </si>
  <si>
    <t>30.5.1998</t>
  </si>
  <si>
    <t>30.5.1999</t>
  </si>
  <si>
    <t>30.5.2000</t>
  </si>
  <si>
    <t>30.5.2001</t>
  </si>
  <si>
    <t>30.5.2002</t>
  </si>
  <si>
    <t>31.5.2003</t>
  </si>
  <si>
    <t>31.5.2004</t>
  </si>
  <si>
    <t>31.5.2005</t>
  </si>
  <si>
    <t>31.5.2006</t>
  </si>
  <si>
    <t>24a</t>
  </si>
  <si>
    <t>24b</t>
  </si>
  <si>
    <t>31.12.2006</t>
  </si>
  <si>
    <t>31.05.2007</t>
  </si>
  <si>
    <t>31.05.2008</t>
  </si>
  <si>
    <t>31.05.2009</t>
  </si>
  <si>
    <t>31.05.2010</t>
  </si>
  <si>
    <t>31.05.2011</t>
  </si>
  <si>
    <t>31.05.2012</t>
  </si>
  <si>
    <t>31.05.2013</t>
  </si>
  <si>
    <t>31.05.2014</t>
  </si>
  <si>
    <t>.</t>
  </si>
  <si>
    <t>31.05.2015</t>
  </si>
  <si>
    <t>31.05.2016</t>
  </si>
  <si>
    <t>First year</t>
  </si>
  <si>
    <t>Last year</t>
  </si>
  <si>
    <t>2015-2015</t>
  </si>
  <si>
    <t>Second entry</t>
  </si>
  <si>
    <t>End of second entry</t>
  </si>
  <si>
    <t>Third entry</t>
  </si>
  <si>
    <t>Cat. No.</t>
  </si>
  <si>
    <t>Year start</t>
  </si>
  <si>
    <t>valid until</t>
  </si>
  <si>
    <t>Set</t>
  </si>
  <si>
    <t>7010 v2</t>
  </si>
  <si>
    <t>7071 v2</t>
  </si>
  <si>
    <t>7102a</t>
  </si>
  <si>
    <t>7102b</t>
  </si>
  <si>
    <t>7223v2</t>
  </si>
  <si>
    <t>7303a</t>
  </si>
  <si>
    <t>7303b</t>
  </si>
  <si>
    <t>2014-2015</t>
  </si>
  <si>
    <t>All sets</t>
  </si>
  <si>
    <t>End-of-line sets</t>
  </si>
  <si>
    <t>Reissued DS sets</t>
  </si>
  <si>
    <t xml:space="preserve">RC Train Alignment Tool </t>
  </si>
  <si>
    <t>Train</t>
  </si>
  <si>
    <t xml:space="preserve">Horse Corral Fencing </t>
  </si>
  <si>
    <t>Riding Stables</t>
  </si>
  <si>
    <t xml:space="preserve">Animal Fencing </t>
  </si>
  <si>
    <t>Farm</t>
  </si>
  <si>
    <t xml:space="preserve">Zoo Enclosure Fencing </t>
  </si>
  <si>
    <t>Zoo</t>
  </si>
  <si>
    <t xml:space="preserve">Circus Cage </t>
  </si>
  <si>
    <t>Circus</t>
  </si>
  <si>
    <t xml:space="preserve">Garden Fencing </t>
  </si>
  <si>
    <t>City Life</t>
  </si>
  <si>
    <t xml:space="preserve">Shark </t>
  </si>
  <si>
    <t>Add-Ons/Wild Animals</t>
  </si>
  <si>
    <t xml:space="preserve">Pine Trees </t>
  </si>
  <si>
    <t>Add-Ons/Plants-Rocks</t>
  </si>
  <si>
    <t xml:space="preserve">3 Sea Turtles </t>
  </si>
  <si>
    <t xml:space="preserve">4 Horses With Saddles </t>
  </si>
  <si>
    <t>Add-Ons/Domestic Animals</t>
  </si>
  <si>
    <t xml:space="preserve">6 Sheep </t>
  </si>
  <si>
    <t xml:space="preserve">4 Water Buffalo </t>
  </si>
  <si>
    <t xml:space="preserve">Rhinoceros </t>
  </si>
  <si>
    <t xml:space="preserve">Bears </t>
  </si>
  <si>
    <t>Add-Ons/Forest Animals</t>
  </si>
  <si>
    <t xml:space="preserve">2 Dromedarys </t>
  </si>
  <si>
    <t xml:space="preserve">6 Chimpanzees With Rock Forms </t>
  </si>
  <si>
    <t>n/k</t>
  </si>
  <si>
    <t xml:space="preserve">2 Crocodiles </t>
  </si>
  <si>
    <t xml:space="preserve">1 Large and 1 Small Elephant </t>
  </si>
  <si>
    <t xml:space="preserve">2 Hippopotami </t>
  </si>
  <si>
    <t xml:space="preserve">Giraffes, color </t>
  </si>
  <si>
    <t>after 1980</t>
  </si>
  <si>
    <t xml:space="preserve">Seal Act With Handler </t>
  </si>
  <si>
    <t xml:space="preserve">Pig and 6 Piglets </t>
  </si>
  <si>
    <t xml:space="preserve">2 Baby Elephants </t>
  </si>
  <si>
    <t xml:space="preserve">Pets </t>
  </si>
  <si>
    <t xml:space="preserve">2 Bison </t>
  </si>
  <si>
    <t xml:space="preserve">Penguins </t>
  </si>
  <si>
    <t>Treasure</t>
  </si>
  <si>
    <t>Not in DB</t>
  </si>
  <si>
    <t xml:space="preserve">Pigeon Loft, Storks Nest </t>
  </si>
  <si>
    <t xml:space="preserve">Delivery truck </t>
  </si>
  <si>
    <t>Victorian</t>
  </si>
  <si>
    <t xml:space="preserve">Victorian Kiosk </t>
  </si>
  <si>
    <t xml:space="preserve">Animal Shelter </t>
  </si>
  <si>
    <t xml:space="preserve">Victorian Streetlight </t>
  </si>
  <si>
    <t xml:space="preserve">Bear With 2 cubs </t>
  </si>
  <si>
    <t xml:space="preserve">Forest Animals </t>
  </si>
  <si>
    <t xml:space="preserve">2 Giraffes </t>
  </si>
  <si>
    <t xml:space="preserve">2 Zebras </t>
  </si>
  <si>
    <t xml:space="preserve">2 Tigers with Cub </t>
  </si>
  <si>
    <t xml:space="preserve">Bison </t>
  </si>
  <si>
    <t xml:space="preserve">3 Goats </t>
  </si>
  <si>
    <t>Compressor with building accessories</t>
  </si>
  <si>
    <t xml:space="preserve">8 Penguins </t>
  </si>
  <si>
    <t xml:space="preserve">3 Cows And 2 Calves </t>
  </si>
  <si>
    <t xml:space="preserve">Assorted Plants </t>
  </si>
  <si>
    <t xml:space="preserve">3 Construction Workers </t>
  </si>
  <si>
    <t>Construction</t>
  </si>
  <si>
    <t xml:space="preserve">Jousting Equipment </t>
  </si>
  <si>
    <t>Knights</t>
  </si>
  <si>
    <t xml:space="preserve">3 Rebel Soldiers </t>
  </si>
  <si>
    <t>Western</t>
  </si>
  <si>
    <t xml:space="preserve">3 Union Soldiers </t>
  </si>
  <si>
    <t xml:space="preserve">Dollhouse Dishes </t>
  </si>
  <si>
    <t xml:space="preserve">5 Recycling bins </t>
  </si>
  <si>
    <t>City Service</t>
  </si>
  <si>
    <t xml:space="preserve">Dishes </t>
  </si>
  <si>
    <t>Color</t>
  </si>
  <si>
    <t xml:space="preserve">12 Barrels </t>
  </si>
  <si>
    <t>Add-Ons/Accessories</t>
  </si>
  <si>
    <t xml:space="preserve">8 Crates with Lids </t>
  </si>
  <si>
    <t>3 Indian tents</t>
  </si>
  <si>
    <t xml:space="preserve">Scaffolding </t>
  </si>
  <si>
    <t xml:space="preserve">3 Palm Trees </t>
  </si>
  <si>
    <t xml:space="preserve">2 Acacia Trees </t>
  </si>
  <si>
    <t xml:space="preserve">Horse and Well </t>
  </si>
  <si>
    <t>Figure accessories (Feb 84 DS catalogue)</t>
  </si>
  <si>
    <t xml:space="preserve">Road Construction Pipes &amp; Hose Reel </t>
  </si>
  <si>
    <t xml:space="preserve">Garden Furniture </t>
  </si>
  <si>
    <t>10 horse saddles</t>
  </si>
  <si>
    <t xml:space="preserve">Safari Tent </t>
  </si>
  <si>
    <t>Safari</t>
  </si>
  <si>
    <t xml:space="preserve">City Accessories </t>
  </si>
  <si>
    <t>Showjumping fences</t>
  </si>
  <si>
    <t>Hospital Bed</t>
  </si>
  <si>
    <t xml:space="preserve">Hospital Bed and Stretcher </t>
  </si>
  <si>
    <t>Rescue</t>
  </si>
  <si>
    <t xml:space="preserve">Indian Teepee </t>
  </si>
  <si>
    <t>Indians</t>
  </si>
  <si>
    <t xml:space="preserve">2 cactus / 1 fern </t>
  </si>
  <si>
    <t xml:space="preserve">Wheelchair </t>
  </si>
  <si>
    <t xml:space="preserve">Western Wagon </t>
  </si>
  <si>
    <t xml:space="preserve">Farm Fencing </t>
  </si>
  <si>
    <t xml:space="preserve">Patio Furniture </t>
  </si>
  <si>
    <t>Modern House</t>
  </si>
  <si>
    <t xml:space="preserve">Large-size Barrel </t>
  </si>
  <si>
    <t xml:space="preserve">Bicycles and traffic signs </t>
  </si>
  <si>
    <t xml:space="preserve">Fern, Toadstool, 3 Hares </t>
  </si>
  <si>
    <t xml:space="preserve">Oak Tree </t>
  </si>
  <si>
    <t xml:space="preserve">Hairpieces </t>
  </si>
  <si>
    <t>Add-Ons/Klickies</t>
  </si>
  <si>
    <t xml:space="preserve">6 Geese </t>
  </si>
  <si>
    <t xml:space="preserve">2 Brown Cows with Calf </t>
  </si>
  <si>
    <t xml:space="preserve">Power Connector </t>
  </si>
  <si>
    <t xml:space="preserve">Isolators </t>
  </si>
  <si>
    <t xml:space="preserve">Cross-rai </t>
  </si>
  <si>
    <t xml:space="preserve">2 straight rail </t>
  </si>
  <si>
    <t xml:space="preserve">2 curved rail </t>
  </si>
  <si>
    <t xml:space="preserve">2 Panthers </t>
  </si>
  <si>
    <t xml:space="preserve">Exotic Animals </t>
  </si>
  <si>
    <t xml:space="preserve">Oak Tree With Secret Hideaway </t>
  </si>
  <si>
    <t xml:space="preserve">2 Small Oak Trees </t>
  </si>
  <si>
    <t xml:space="preserve">3 Chimpanzees With Rock Form </t>
  </si>
  <si>
    <t xml:space="preserve">2 Mountain Goats With Rock Form </t>
  </si>
  <si>
    <t xml:space="preserve">Monkeys </t>
  </si>
  <si>
    <t xml:space="preserve">Log Cabin </t>
  </si>
  <si>
    <t>Outdoor</t>
  </si>
  <si>
    <t>Spielstadt Leute</t>
  </si>
  <si>
    <t>Musikkapelle</t>
  </si>
  <si>
    <t>Weisse Figuren mit Zubehor zum bemalen</t>
  </si>
  <si>
    <t>Zubehor zu Elefanten-dresser (ohne Tiere und Figuren)</t>
  </si>
  <si>
    <t xml:space="preserve">Medieval Knight </t>
  </si>
  <si>
    <t>Kin[g, Queen, 2 thrones]</t>
  </si>
  <si>
    <t xml:space="preserve">Robin and Marian </t>
  </si>
  <si>
    <t xml:space="preserve">Zoo Fence </t>
  </si>
  <si>
    <t xml:space="preserve">Rail Fence </t>
  </si>
  <si>
    <t xml:space="preserve">Medieval House </t>
  </si>
  <si>
    <t>Old Houses</t>
  </si>
  <si>
    <t>2 canons</t>
  </si>
  <si>
    <t xml:space="preserve">Circus Fence </t>
  </si>
  <si>
    <t xml:space="preserve">3 Ponies with Accessories </t>
  </si>
  <si>
    <t xml:space="preserve">Road Construction Accessories </t>
  </si>
  <si>
    <t xml:space="preserve">Flowers </t>
  </si>
  <si>
    <t xml:space="preserve">Large Fir Tree </t>
  </si>
  <si>
    <t xml:space="preserve">Western Cargo </t>
  </si>
  <si>
    <t>4 barrels and 5 cases</t>
  </si>
  <si>
    <t>Toys</t>
  </si>
  <si>
    <t xml:space="preserve">Racing Accessories </t>
  </si>
  <si>
    <t>Racing</t>
  </si>
  <si>
    <t xml:space="preserve">Barnyard Animals &amp; Accessories </t>
  </si>
  <si>
    <t xml:space="preserve">Castle Gate </t>
  </si>
  <si>
    <t>3 Castle Guards, Dragon Coat Of Arms</t>
  </si>
  <si>
    <t xml:space="preserve">3 Castle Guards, Lion Coat Of Arms  </t>
  </si>
  <si>
    <t>3 Workmen</t>
  </si>
  <si>
    <t>ACW accessories</t>
  </si>
  <si>
    <t>2 Vultures</t>
  </si>
  <si>
    <t xml:space="preserve">12 Assorted Figures </t>
  </si>
  <si>
    <t xml:space="preserve">Circus Wagon </t>
  </si>
  <si>
    <t>Circus Tent</t>
  </si>
  <si>
    <t xml:space="preserve">Hospital Bed </t>
  </si>
  <si>
    <t>Musicians</t>
  </si>
  <si>
    <t xml:space="preserve">Family Pets </t>
  </si>
  <si>
    <t xml:space="preserve">Large &amp; Small Pine Tree </t>
  </si>
  <si>
    <t>Farmer's Cart, lady farmer and child</t>
  </si>
  <si>
    <t>Park wall</t>
  </si>
  <si>
    <t xml:space="preserve">Fairy Tale Accessories </t>
  </si>
  <si>
    <t>Fairy Tales</t>
  </si>
  <si>
    <t xml:space="preserve">Boxes </t>
  </si>
  <si>
    <t xml:space="preserve">Cement Mixer with Wheelbarrow </t>
  </si>
  <si>
    <t xml:space="preserve">Off-Road Service Vehicle </t>
  </si>
  <si>
    <t>Add-Ons/Vehicles</t>
  </si>
  <si>
    <t xml:space="preserve">Trailer </t>
  </si>
  <si>
    <t xml:space="preserve">Sunset Express Container </t>
  </si>
  <si>
    <t xml:space="preserve">Medieval Guard Tower </t>
  </si>
  <si>
    <t xml:space="preserve">Medieval House with Barn </t>
  </si>
  <si>
    <t xml:space="preserve">Small Western House </t>
  </si>
  <si>
    <t xml:space="preserve">Pirate Cannon </t>
  </si>
  <si>
    <t>Pirates</t>
  </si>
  <si>
    <t xml:space="preserve">Children's Toys </t>
  </si>
  <si>
    <t>Leisure</t>
  </si>
  <si>
    <t>Kanone mit Protze</t>
  </si>
  <si>
    <t xml:space="preserve">City Bus &amp; Bus Stop </t>
  </si>
  <si>
    <t>Traffic</t>
  </si>
  <si>
    <t xml:space="preserve">Horse Tent </t>
  </si>
  <si>
    <t xml:space="preserve">Bulldozer </t>
  </si>
  <si>
    <t>Oldtime car</t>
  </si>
  <si>
    <t>Dog wagen and boy</t>
  </si>
  <si>
    <t>Nanny and Pram</t>
  </si>
  <si>
    <t>Carriage</t>
  </si>
  <si>
    <t xml:space="preserve">Preschool Animals </t>
  </si>
  <si>
    <t>1-2-3</t>
  </si>
  <si>
    <t>2 Cannons, non-shooting</t>
  </si>
  <si>
    <t>1997?</t>
  </si>
  <si>
    <t xml:space="preserve">Rock Form Small, Dark Gray </t>
  </si>
  <si>
    <t xml:space="preserve">Rock Form Medium, Dark Gray </t>
  </si>
  <si>
    <t xml:space="preserve">Rock Form Large, Dark Gray </t>
  </si>
  <si>
    <t xml:space="preserve">Rock Form Dark Gray </t>
  </si>
  <si>
    <t xml:space="preserve">Rectangular Gray Rock Form </t>
  </si>
  <si>
    <t xml:space="preserve">Rock Landscape Small, Dark Gray </t>
  </si>
  <si>
    <t xml:space="preserve">Rock Landscape Large, Dark Gray </t>
  </si>
  <si>
    <t xml:space="preserve">Rock Landscape Small, Light Gray </t>
  </si>
  <si>
    <t xml:space="preserve">Rock Landscape Small, Western Red </t>
  </si>
  <si>
    <t xml:space="preserve"> Rock LandscapeLarge, Light Gray </t>
  </si>
  <si>
    <t xml:space="preserve">Rock Landscape Large, Western Red </t>
  </si>
  <si>
    <t xml:space="preserve">3 Pine Trees </t>
  </si>
  <si>
    <t xml:space="preserve">2 Cougars </t>
  </si>
  <si>
    <t xml:space="preserve">Wooden Fencing </t>
  </si>
  <si>
    <t xml:space="preserve">Longhorn Cattle </t>
  </si>
  <si>
    <t xml:space="preserve">Floating Dolphin </t>
  </si>
  <si>
    <t xml:space="preserve">Farm Buckboard </t>
  </si>
  <si>
    <t xml:space="preserve">Mailman &amp; Phone Booth </t>
  </si>
  <si>
    <t xml:space="preserve">Rescue Helicopter </t>
  </si>
  <si>
    <t xml:space="preserve">Knights' Training Dummy &amp; Weapons </t>
  </si>
  <si>
    <t xml:space="preserve">Moose </t>
  </si>
  <si>
    <t xml:space="preserve">Water Pump </t>
  </si>
  <si>
    <t>Add-Ons/Pumps-Electric</t>
  </si>
  <si>
    <t xml:space="preserve">Firefighters' Accessories </t>
  </si>
  <si>
    <t xml:space="preserve">Eagles </t>
  </si>
  <si>
    <t xml:space="preserve">3 Native American Figures </t>
  </si>
  <si>
    <t xml:space="preserve">Off-Road Motorcycle, Blue </t>
  </si>
  <si>
    <t xml:space="preserve">Off-Road Motorcycle, Yellow </t>
  </si>
  <si>
    <t xml:space="preserve">3 Knights With Weapons </t>
  </si>
  <si>
    <t xml:space="preserve">Dumper </t>
  </si>
  <si>
    <t xml:space="preserve">Raft </t>
  </si>
  <si>
    <t xml:space="preserve">Native American Accessories </t>
  </si>
  <si>
    <t xml:space="preserve">Castle Extension Parts </t>
  </si>
  <si>
    <t xml:space="preserve">Underwater Motor Pack </t>
  </si>
  <si>
    <t xml:space="preserve">Chain-Link Fencing </t>
  </si>
  <si>
    <t xml:space="preserve">2 Seals With Rock Form </t>
  </si>
  <si>
    <t xml:space="preserve">1-2-3 Animals </t>
  </si>
  <si>
    <t xml:space="preserve">Ground Leveler </t>
  </si>
  <si>
    <t xml:space="preserve">Prince and Princess </t>
  </si>
  <si>
    <t xml:space="preserve">Rock Form Small, Western Red </t>
  </si>
  <si>
    <t xml:space="preserve">Rock Form  Medium, Western Red </t>
  </si>
  <si>
    <t xml:space="preserve">Rock Form  Large, Western Red </t>
  </si>
  <si>
    <t xml:space="preserve">Rock Arch  Western Red </t>
  </si>
  <si>
    <t xml:space="preserve">Rock Form  Small, Light Gray </t>
  </si>
  <si>
    <t xml:space="preserve">Rock Form  Medium, Light Gray </t>
  </si>
  <si>
    <t xml:space="preserve">Rock Form  Large, Light Gray </t>
  </si>
  <si>
    <t xml:space="preserve">Rock Arch Light Gray </t>
  </si>
  <si>
    <t xml:space="preserve">Fort Walls With Tower </t>
  </si>
  <si>
    <t xml:space="preserve">Victorian Bride and Groom </t>
  </si>
  <si>
    <t xml:space="preserve">Farmer's Cart </t>
  </si>
  <si>
    <t xml:space="preserve">Hippo with Calf </t>
  </si>
  <si>
    <t xml:space="preserve">Magnetic Fishing Pole With Trout </t>
  </si>
  <si>
    <t xml:space="preserve">Cave With Vulture </t>
  </si>
  <si>
    <t xml:space="preserve">Native Canoe </t>
  </si>
  <si>
    <t xml:space="preserve">Office Equipment </t>
  </si>
  <si>
    <t xml:space="preserve">Kodiak Bears </t>
  </si>
  <si>
    <t xml:space="preserve">2 Kangaroos with 2 Joeys </t>
  </si>
  <si>
    <t xml:space="preserve">Yellow Formula 1 Car </t>
  </si>
  <si>
    <t xml:space="preserve">3 Pirates With Accessories </t>
  </si>
  <si>
    <t xml:space="preserve">Unicorn </t>
  </si>
  <si>
    <t xml:space="preserve">Track Adaptors </t>
  </si>
  <si>
    <t xml:space="preserve">Anti-Skid Rings </t>
  </si>
  <si>
    <t>Barrelwagen</t>
  </si>
  <si>
    <t xml:space="preserve">Underwater World </t>
  </si>
  <si>
    <t xml:space="preserve">Traffic Light </t>
  </si>
  <si>
    <t xml:space="preserve">City Car </t>
  </si>
  <si>
    <t xml:space="preserve">Royal Couple </t>
  </si>
  <si>
    <t xml:space="preserve">Police Accessories </t>
  </si>
  <si>
    <t>Police</t>
  </si>
  <si>
    <t xml:space="preserve">2 Donkeys With Saddles </t>
  </si>
  <si>
    <t xml:space="preserve">Paddock - White </t>
  </si>
  <si>
    <t xml:space="preserve">Police Equipment </t>
  </si>
  <si>
    <t xml:space="preserve">Construction Site Trailer </t>
  </si>
  <si>
    <t xml:space="preserve">3 Pirates </t>
  </si>
  <si>
    <t xml:space="preserve">123 Signal Crossing </t>
  </si>
  <si>
    <t xml:space="preserve">Flowering Trees </t>
  </si>
  <si>
    <t xml:space="preserve">2 Leopards </t>
  </si>
  <si>
    <t xml:space="preserve">RC Train Remote Control </t>
  </si>
  <si>
    <t xml:space="preserve">RC Train Engine Block </t>
  </si>
  <si>
    <t xml:space="preserve">Waterfall, Grey </t>
  </si>
  <si>
    <t xml:space="preserve">Portable Bathroom </t>
  </si>
  <si>
    <t xml:space="preserve">RC Track Clamps </t>
  </si>
  <si>
    <t xml:space="preserve">Octopus </t>
  </si>
  <si>
    <t xml:space="preserve">Crystal Cage </t>
  </si>
  <si>
    <t>Magic</t>
  </si>
  <si>
    <t xml:space="preserve">3 Warriors </t>
  </si>
  <si>
    <t xml:space="preserve">Victorian Market Stand </t>
  </si>
  <si>
    <t xml:space="preserve">2 Peacocks </t>
  </si>
  <si>
    <t>Western Cannon  INT</t>
  </si>
  <si>
    <t xml:space="preserve">4 Wolves </t>
  </si>
  <si>
    <t xml:space="preserve">4 Sheep and 3 Lambs </t>
  </si>
  <si>
    <t xml:space="preserve">Tent and Camping Equipment </t>
  </si>
  <si>
    <t xml:space="preserve">Wedding Carriage </t>
  </si>
  <si>
    <t xml:space="preserve">Magic Tree </t>
  </si>
  <si>
    <t xml:space="preserve">Sport Boat </t>
  </si>
  <si>
    <t>Waterworld</t>
  </si>
  <si>
    <t xml:space="preserve">Fox With 2 Kits </t>
  </si>
  <si>
    <t xml:space="preserve">Wild Pig With 3 Young </t>
  </si>
  <si>
    <t xml:space="preserve">Deer Family </t>
  </si>
  <si>
    <t xml:space="preserve">Burgruine </t>
  </si>
  <si>
    <t>Western Cannon USA</t>
  </si>
  <si>
    <t xml:space="preserve">Skeleton Mummy </t>
  </si>
  <si>
    <t>Waterfall, Red</t>
  </si>
  <si>
    <t>Suspension Bridge, Light Grey</t>
  </si>
  <si>
    <t xml:space="preserve">Suspension Bridge </t>
  </si>
  <si>
    <t xml:space="preserve">3 Cowboys </t>
  </si>
  <si>
    <t xml:space="preserve">2 Cannons for Pirate Ship </t>
  </si>
  <si>
    <t xml:space="preserve">3 Musketeers </t>
  </si>
  <si>
    <t xml:space="preserve">Jungle Natives, 3 </t>
  </si>
  <si>
    <t>Jungle</t>
  </si>
  <si>
    <t xml:space="preserve">3 Astronauts </t>
  </si>
  <si>
    <t>Space</t>
  </si>
  <si>
    <t xml:space="preserve">Gold Treasure </t>
  </si>
  <si>
    <t xml:space="preserve">Bulbs for Space </t>
  </si>
  <si>
    <t xml:space="preserve">Construction Site Signs </t>
  </si>
  <si>
    <t>Umbrella (child size)</t>
  </si>
  <si>
    <t xml:space="preserve">Break Away Castle Wall </t>
  </si>
  <si>
    <t xml:space="preserve">123 Bridge </t>
  </si>
  <si>
    <t xml:space="preserve">Electric parts for space </t>
  </si>
  <si>
    <t xml:space="preserve">Surfboard </t>
  </si>
  <si>
    <t xml:space="preserve">Garden Fence </t>
  </si>
  <si>
    <t xml:space="preserve">1-2-3 Train Car </t>
  </si>
  <si>
    <t xml:space="preserve">Chopper Motorcycle </t>
  </si>
  <si>
    <t xml:space="preserve">Preschool animal set </t>
  </si>
  <si>
    <t xml:space="preserve">Classic Edition Tow-Truck </t>
  </si>
  <si>
    <t xml:space="preserve">Preschool Figure Assortment </t>
  </si>
  <si>
    <t xml:space="preserve">Beach Hut </t>
  </si>
  <si>
    <t xml:space="preserve">Farm Tipper Wagon </t>
  </si>
  <si>
    <t>Horsetrailer</t>
  </si>
  <si>
    <t xml:space="preserve">Farm Water Trailer </t>
  </si>
  <si>
    <t xml:space="preserve">Circus Train Car </t>
  </si>
  <si>
    <t>Selbstlader</t>
  </si>
  <si>
    <t xml:space="preserve">Farm Trailer </t>
  </si>
  <si>
    <t>Eggs</t>
  </si>
  <si>
    <t>Safari-Biplane, color</t>
  </si>
  <si>
    <t>Canons and accessories</t>
  </si>
  <si>
    <t xml:space="preserve">Trailer with Animal Cage </t>
  </si>
  <si>
    <t xml:space="preserve">Ambulance Clinic </t>
  </si>
  <si>
    <t xml:space="preserve">Cannon </t>
  </si>
  <si>
    <t xml:space="preserve">Pirate Ship Sails </t>
  </si>
  <si>
    <t xml:space="preserve">Pirate Ship Rigging </t>
  </si>
  <si>
    <t xml:space="preserve">Firefighting Equipment </t>
  </si>
  <si>
    <t xml:space="preserve">Telephone Booth and Mailbox </t>
  </si>
  <si>
    <t xml:space="preserve">Tractor Accessories </t>
  </si>
  <si>
    <t xml:space="preserve">Safari Jeep, color </t>
  </si>
  <si>
    <t xml:space="preserve">Garage Accessories </t>
  </si>
  <si>
    <t xml:space="preserve">Western cannon and shells </t>
  </si>
  <si>
    <t xml:space="preserve">Fort Wall Connectors </t>
  </si>
  <si>
    <t xml:space="preserve">Western Cannon </t>
  </si>
  <si>
    <t>Fishing boat accessories</t>
  </si>
  <si>
    <t>Fishing accessories</t>
  </si>
  <si>
    <t xml:space="preserve">Farm Accessories </t>
  </si>
  <si>
    <t>Firepump and Sailor Add-on for 3063</t>
  </si>
  <si>
    <t xml:space="preserve">Construction Truck, Classic Edition </t>
  </si>
  <si>
    <t xml:space="preserve">Red Race Car </t>
  </si>
  <si>
    <t xml:space="preserve">Bathroom set </t>
  </si>
  <si>
    <t xml:space="preserve">Playground </t>
  </si>
  <si>
    <t xml:space="preserve">3 Space Pirates </t>
  </si>
  <si>
    <t xml:space="preserve">Hydraulic Ramp </t>
  </si>
  <si>
    <t xml:space="preserve">Garbage Cans </t>
  </si>
  <si>
    <t xml:space="preserve">Seals </t>
  </si>
  <si>
    <t xml:space="preserve">Scaffold </t>
  </si>
  <si>
    <t xml:space="preserve">Pigeon Loft, Pigeons &amp; Flowers </t>
  </si>
  <si>
    <t xml:space="preserve">2 Cannons For Pirate Ship </t>
  </si>
  <si>
    <t xml:space="preserve">Modern House Addition 1 </t>
  </si>
  <si>
    <t xml:space="preserve">Modern House Addition 2 </t>
  </si>
  <si>
    <t xml:space="preserve">Modern House Addition 3 </t>
  </si>
  <si>
    <t xml:space="preserve">Small Landscape </t>
  </si>
  <si>
    <t xml:space="preserve">Medium Landscape </t>
  </si>
  <si>
    <t xml:space="preserve">Large Landscape </t>
  </si>
  <si>
    <t xml:space="preserve">Baggage Trollies With Suitcases </t>
  </si>
  <si>
    <t xml:space="preserve">Hedgehog Family With Cave </t>
  </si>
  <si>
    <t xml:space="preserve">Electrical Fire Place </t>
  </si>
  <si>
    <t xml:space="preserve">Large Cannon </t>
  </si>
  <si>
    <t xml:space="preserve">2 Ponies </t>
  </si>
  <si>
    <t xml:space="preserve">Floating Sailboat </t>
  </si>
  <si>
    <t xml:space="preserve">Underwater Motor </t>
  </si>
  <si>
    <t xml:space="preserve">Farm Water Trough with Pump </t>
  </si>
  <si>
    <t>4 Curved Tracks , 1-2-3</t>
  </si>
  <si>
    <t xml:space="preserve">2 Alligators </t>
  </si>
  <si>
    <t xml:space="preserve">Buffers </t>
  </si>
  <si>
    <t xml:space="preserve">6 Tracks </t>
  </si>
  <si>
    <t xml:space="preserve">12 Tracks </t>
  </si>
  <si>
    <t xml:space="preserve">Red Quartz Set 27.045 MHz </t>
  </si>
  <si>
    <t xml:space="preserve">Archaeologist </t>
  </si>
  <si>
    <t>Egyptians</t>
  </si>
  <si>
    <t xml:space="preserve">Guinea Pigs </t>
  </si>
  <si>
    <t>Add-ons/Domestic Animals</t>
  </si>
  <si>
    <t xml:space="preserve">Dolphin with Calf </t>
  </si>
  <si>
    <t>Add-ons/Wild Animals</t>
  </si>
  <si>
    <t xml:space="preserve">Giraffe with baby </t>
  </si>
  <si>
    <t xml:space="preserve">Raccoon family </t>
  </si>
  <si>
    <t xml:space="preserve">Dog with Puppies </t>
  </si>
  <si>
    <t xml:space="preserve">Rabbit Pen </t>
  </si>
  <si>
    <t xml:space="preserve">Baby Dinos </t>
  </si>
  <si>
    <t>Adventure</t>
  </si>
  <si>
    <t xml:space="preserve">Animal Nursery Fence </t>
  </si>
  <si>
    <t>Animal Clinic</t>
  </si>
  <si>
    <t xml:space="preserve">Knights / Castle Treasure </t>
  </si>
  <si>
    <t xml:space="preserve">Show Jumps </t>
  </si>
  <si>
    <t xml:space="preserve">Cannons for Pirate Ship </t>
  </si>
  <si>
    <t xml:space="preserve">Prison Fortress </t>
  </si>
  <si>
    <t xml:space="preserve">Pirates Dungeon </t>
  </si>
  <si>
    <t xml:space="preserve">Sheriff's Office </t>
  </si>
  <si>
    <t xml:space="preserve">Yellow Framework House </t>
  </si>
  <si>
    <t xml:space="preserve">Pirates Leader </t>
  </si>
  <si>
    <t xml:space="preserve">Pharaoh </t>
  </si>
  <si>
    <t xml:space="preserve">3 Soldiers of Pharaohs </t>
  </si>
  <si>
    <t xml:space="preserve">Police Officer </t>
  </si>
  <si>
    <t xml:space="preserve">3 Police Officers </t>
  </si>
  <si>
    <t xml:space="preserve">Egyptian Family </t>
  </si>
  <si>
    <t xml:space="preserve">Floor Extension </t>
  </si>
  <si>
    <t xml:space="preserve">Corner Extension </t>
  </si>
  <si>
    <t xml:space="preserve">Corner Floor Extension </t>
  </si>
  <si>
    <t>Light Kit 1 Battery Case included</t>
  </si>
  <si>
    <t>Light Kit 2 Battery Case NOT included</t>
  </si>
  <si>
    <t xml:space="preserve">Pony Farm Extension </t>
  </si>
  <si>
    <t xml:space="preserve">Police Station Extension - Prison Cell </t>
  </si>
  <si>
    <t xml:space="preserve">Front Extension for Police Station </t>
  </si>
  <si>
    <t xml:space="preserve">Pediatrician </t>
  </si>
  <si>
    <t xml:space="preserve">Off Road Motor-Bikes </t>
  </si>
  <si>
    <t xml:space="preserve">3 Gazelles </t>
  </si>
  <si>
    <t xml:space="preserve">Circus Vehicle </t>
  </si>
  <si>
    <t xml:space="preserve">Safari Add-on Set </t>
  </si>
  <si>
    <t xml:space="preserve">Fort Extension Walls </t>
  </si>
  <si>
    <t xml:space="preserve">Fort Tower </t>
  </si>
  <si>
    <t xml:space="preserve">Tool Shed </t>
  </si>
  <si>
    <t>Lower storey for Old House Stone</t>
  </si>
  <si>
    <t>Extra storey for Old House Green</t>
  </si>
  <si>
    <t>Extra storey for Old House White</t>
  </si>
  <si>
    <t xml:space="preserve">Market Stand with Pottery </t>
  </si>
  <si>
    <t xml:space="preserve">Old House extension elements </t>
  </si>
  <si>
    <t xml:space="preserve">Windmill </t>
  </si>
  <si>
    <t xml:space="preserve">Expansion Floor </t>
  </si>
  <si>
    <t xml:space="preserve">Water tower </t>
  </si>
  <si>
    <t xml:space="preserve">City House Addition 1 </t>
  </si>
  <si>
    <t xml:space="preserve">City House Addition 2 </t>
  </si>
  <si>
    <t xml:space="preserve">City House Addition 3 </t>
  </si>
  <si>
    <t xml:space="preserve">City Van </t>
  </si>
  <si>
    <t xml:space="preserve">City House Addition </t>
  </si>
  <si>
    <t xml:space="preserve">City House Addition 4 </t>
  </si>
  <si>
    <t xml:space="preserve">City House Addition 5 </t>
  </si>
  <si>
    <t xml:space="preserve">City House Addition 6 </t>
  </si>
  <si>
    <t xml:space="preserve">Extra Walls for Castle </t>
  </si>
  <si>
    <t xml:space="preserve">Draw Bridge </t>
  </si>
  <si>
    <t>Light Kit A Battery Case included</t>
  </si>
  <si>
    <t>Light Kit B Battery Case NOT included 3965</t>
  </si>
  <si>
    <t xml:space="preserve">Forklift </t>
  </si>
  <si>
    <t>Harbour</t>
  </si>
  <si>
    <t xml:space="preserve">Mini Excavator </t>
  </si>
  <si>
    <t xml:space="preserve">Dump Truck </t>
  </si>
  <si>
    <t xml:space="preserve">Beach Basket </t>
  </si>
  <si>
    <t xml:space="preserve">Classic Western Stagecoach </t>
  </si>
  <si>
    <t xml:space="preserve">Policewoman Keychain </t>
  </si>
  <si>
    <t>Digital Watch</t>
  </si>
  <si>
    <t>Add-Ons/Extras</t>
  </si>
  <si>
    <t xml:space="preserve">Policeman Keychain </t>
  </si>
  <si>
    <t xml:space="preserve">3 Pink Flamingos </t>
  </si>
  <si>
    <t xml:space="preserve">2 Camels </t>
  </si>
  <si>
    <t xml:space="preserve">Manta Ray and Swordfish </t>
  </si>
  <si>
    <t xml:space="preserve">3 Ponies with accesories </t>
  </si>
  <si>
    <t xml:space="preserve">Observation Hut </t>
  </si>
  <si>
    <t>Add-Ons/Buildings</t>
  </si>
  <si>
    <t xml:space="preserve">Animal clinic extension </t>
  </si>
  <si>
    <t xml:space="preserve">Large Storage Shed </t>
  </si>
  <si>
    <t xml:space="preserve">Trailers </t>
  </si>
  <si>
    <t xml:space="preserve">Animal Clinic Accessories </t>
  </si>
  <si>
    <t xml:space="preserve">Wild animal enclosure </t>
  </si>
  <si>
    <t xml:space="preserve">Acacia </t>
  </si>
  <si>
    <t xml:space="preserve">2 Rivers </t>
  </si>
  <si>
    <t xml:space="preserve">Small dumper </t>
  </si>
  <si>
    <t xml:space="preserve">Floodlight </t>
  </si>
  <si>
    <t xml:space="preserve">Safe </t>
  </si>
  <si>
    <t xml:space="preserve">Police accessories </t>
  </si>
  <si>
    <t xml:space="preserve">Racing car </t>
  </si>
  <si>
    <t xml:space="preserve">Furnishings for Train Station </t>
  </si>
  <si>
    <t xml:space="preserve">Seaplane </t>
  </si>
  <si>
    <t>Airport</t>
  </si>
  <si>
    <t xml:space="preserve">3 Construction workers </t>
  </si>
  <si>
    <t xml:space="preserve">Boulders with cables </t>
  </si>
  <si>
    <t xml:space="preserve">Barricade and Warning Light </t>
  </si>
  <si>
    <t xml:space="preserve">Tricycle and Bicycle with Trailer </t>
  </si>
  <si>
    <t xml:space="preserve">Furnishings for Fish Stand </t>
  </si>
  <si>
    <t xml:space="preserve">Bakery Interior </t>
  </si>
  <si>
    <t xml:space="preserve">Furnishings for Butcher Shop </t>
  </si>
  <si>
    <t xml:space="preserve">Bandit with horse </t>
  </si>
  <si>
    <t xml:space="preserve">Tribal Chief </t>
  </si>
  <si>
    <t xml:space="preserve">3 African Natives </t>
  </si>
  <si>
    <t xml:space="preserve">Graverobber Leader </t>
  </si>
  <si>
    <t xml:space="preserve">3 Grave Robbers </t>
  </si>
  <si>
    <t xml:space="preserve">Fairies with Fawn </t>
  </si>
  <si>
    <t>Fairy World</t>
  </si>
  <si>
    <t xml:space="preserve">Furnished School Building Extension </t>
  </si>
  <si>
    <t xml:space="preserve">Fire Station Extension </t>
  </si>
  <si>
    <t xml:space="preserve">Construction truck </t>
  </si>
  <si>
    <t xml:space="preserve">Badger Family </t>
  </si>
  <si>
    <t xml:space="preserve">Wild Animal Circus Wagon </t>
  </si>
  <si>
    <t xml:space="preserve">Furnishings for Castle Kitchen </t>
  </si>
  <si>
    <t xml:space="preserve">Furnishings for Treasure Room </t>
  </si>
  <si>
    <t xml:space="preserve">Roman tent </t>
  </si>
  <si>
    <t>Romans</t>
  </si>
  <si>
    <t xml:space="preserve">Forest truck </t>
  </si>
  <si>
    <t xml:space="preserve">Small Truck </t>
  </si>
  <si>
    <t xml:space="preserve">Small zoo aquarium enclosure </t>
  </si>
  <si>
    <t xml:space="preserve">Harbor Crane </t>
  </si>
  <si>
    <t xml:space="preserve">Zoo Fencing </t>
  </si>
  <si>
    <t xml:space="preserve">Mansion Fencing </t>
  </si>
  <si>
    <t xml:space="preserve">Tower Extension for Castle </t>
  </si>
  <si>
    <t xml:space="preserve">Wall Extension for Castle </t>
  </si>
  <si>
    <t xml:space="preserve">Small Dragon </t>
  </si>
  <si>
    <t xml:space="preserve">Green Dragon </t>
  </si>
  <si>
    <t xml:space="preserve">Scary Ghosts </t>
  </si>
  <si>
    <t xml:space="preserve">Floor Extension for Large Grand Mansion </t>
  </si>
  <si>
    <t>Light Set for the Large Grand Mansion 5302</t>
  </si>
  <si>
    <t xml:space="preserve">Fire Trailer </t>
  </si>
  <si>
    <t xml:space="preserve">Classroom Interior </t>
  </si>
  <si>
    <t xml:space="preserve">Shed with Tools </t>
  </si>
  <si>
    <t xml:space="preserve">Hovercraft </t>
  </si>
  <si>
    <t xml:space="preserve">Ice Cream Man </t>
  </si>
  <si>
    <t xml:space="preserve">Pony Wagon </t>
  </si>
  <si>
    <t xml:space="preserve">Forest Ranger </t>
  </si>
  <si>
    <t xml:space="preserve">Knight Scene </t>
  </si>
  <si>
    <t xml:space="preserve">Flower Shop Interior </t>
  </si>
  <si>
    <t xml:space="preserve">Bride and Groom </t>
  </si>
  <si>
    <t>Wedding</t>
  </si>
  <si>
    <t xml:space="preserve">Chariot </t>
  </si>
  <si>
    <t xml:space="preserve">Truck </t>
  </si>
  <si>
    <t xml:space="preserve">Train platform extension </t>
  </si>
  <si>
    <t xml:space="preserve">Small Train Station </t>
  </si>
  <si>
    <t xml:space="preserve">Container Car </t>
  </si>
  <si>
    <t xml:space="preserve">Camping Trailer </t>
  </si>
  <si>
    <t xml:space="preserve">Tanker Car, no track  </t>
  </si>
  <si>
    <t xml:space="preserve">Pipe Car, no track   </t>
  </si>
  <si>
    <t xml:space="preserve">Traveller Set </t>
  </si>
  <si>
    <t xml:space="preserve">Steam Loco, no track   </t>
  </si>
  <si>
    <t xml:space="preserve">Diesel Loco, no track   </t>
  </si>
  <si>
    <t xml:space="preserve">Train Low Gondola </t>
  </si>
  <si>
    <t xml:space="preserve">Red Passenger Car, old# 4117 </t>
  </si>
  <si>
    <t xml:space="preserve">Galley </t>
  </si>
  <si>
    <t xml:space="preserve">Road Sweeper </t>
  </si>
  <si>
    <t xml:space="preserve">Road Roller with Asphalt </t>
  </si>
  <si>
    <t xml:space="preserve">Classic Recycling Truck </t>
  </si>
  <si>
    <t xml:space="preserve">Hammock Chair </t>
  </si>
  <si>
    <t xml:space="preserve">Red Corsair </t>
  </si>
  <si>
    <t xml:space="preserve">Speedboat </t>
  </si>
  <si>
    <t xml:space="preserve">Coal car </t>
  </si>
  <si>
    <t xml:space="preserve">Linked flatcars for carrying crane </t>
  </si>
  <si>
    <t xml:space="preserve">Flatbed Car </t>
  </si>
  <si>
    <t xml:space="preserve">Cattle car </t>
  </si>
  <si>
    <t xml:space="preserve">Caboose, no track   </t>
  </si>
  <si>
    <t xml:space="preserve">Chute car </t>
  </si>
  <si>
    <t xml:space="preserve">Jet Ski </t>
  </si>
  <si>
    <t xml:space="preserve">Trike </t>
  </si>
  <si>
    <t xml:space="preserve">Mountaineer </t>
  </si>
  <si>
    <t xml:space="preserve">North American Forest Animals </t>
  </si>
  <si>
    <t>Add-ons/Forest Animals</t>
  </si>
  <si>
    <t xml:space="preserve">Pirate Captain </t>
  </si>
  <si>
    <t xml:space="preserve">Knights Accessories </t>
  </si>
  <si>
    <t xml:space="preserve">Yellow Lion Knight Leader </t>
  </si>
  <si>
    <t xml:space="preserve">3 Yellow Lion Knights </t>
  </si>
  <si>
    <t xml:space="preserve">Falcon Knights Leader </t>
  </si>
  <si>
    <t xml:space="preserve">3 Falcon Knights </t>
  </si>
  <si>
    <t xml:space="preserve">Camper </t>
  </si>
  <si>
    <t xml:space="preserve">Chicken Farm Game </t>
  </si>
  <si>
    <t>Gift Series</t>
  </si>
  <si>
    <t xml:space="preserve">Engine Block </t>
  </si>
  <si>
    <t xml:space="preserve">Maintenance Kit </t>
  </si>
  <si>
    <t xml:space="preserve">2 Couplers with axles </t>
  </si>
  <si>
    <t xml:space="preserve">2 Axles </t>
  </si>
  <si>
    <t xml:space="preserve">5 Couplers </t>
  </si>
  <si>
    <t xml:space="preserve">28 Track Clamps </t>
  </si>
  <si>
    <t xml:space="preserve">Weight for train </t>
  </si>
  <si>
    <t xml:space="preserve">Loco Accessories </t>
  </si>
  <si>
    <t xml:space="preserve">Train Hitch Accessory </t>
  </si>
  <si>
    <t xml:space="preserve">2 Coupling Hooks </t>
  </si>
  <si>
    <t xml:space="preserve">2 Wheel Assemblies w/Coupling </t>
  </si>
  <si>
    <t xml:space="preserve">Train Adaptor Set, Transformer-Rc Trains  </t>
  </si>
  <si>
    <t xml:space="preserve">Quartz Set 26,995 Mhz </t>
  </si>
  <si>
    <t xml:space="preserve">Quartz Set 27,045 Mhz </t>
  </si>
  <si>
    <t xml:space="preserve">Quartz Set 27,095 Mhz </t>
  </si>
  <si>
    <t xml:space="preserve">Quartz Set 27,145 Mhz </t>
  </si>
  <si>
    <t xml:space="preserve">Quartz Set 27,195 Mhz </t>
  </si>
  <si>
    <t xml:space="preserve">Quartz Set 27,255 Mhz </t>
  </si>
  <si>
    <t xml:space="preserve">Brown Quartz Set 27.995 MHz </t>
  </si>
  <si>
    <t xml:space="preserve">Yellow Quartz Set 27.145 MHz </t>
  </si>
  <si>
    <t xml:space="preserve">Orange Quartz Set 27.095 MHz </t>
  </si>
  <si>
    <t xml:space="preserve">Green Quartz Set 27.195 MHz </t>
  </si>
  <si>
    <t xml:space="preserve">Boarding Gate Extension </t>
  </si>
  <si>
    <t xml:space="preserve">Antenna Set for RC Car </t>
  </si>
  <si>
    <t xml:space="preserve">Engine Unit for RC Car </t>
  </si>
  <si>
    <t xml:space="preserve">Battery Compartment for RC Car </t>
  </si>
  <si>
    <t xml:space="preserve">Receiver Unit for RC Car </t>
  </si>
  <si>
    <t xml:space="preserve">Radio Control Module </t>
  </si>
  <si>
    <t xml:space="preserve">Steering Unit RC Car </t>
  </si>
  <si>
    <t xml:space="preserve">Polar Bear w/2 Cubs </t>
  </si>
  <si>
    <t xml:space="preserve">Fireman Accessories </t>
  </si>
  <si>
    <t xml:space="preserve">Conveyor Belt with Construction Accessories </t>
  </si>
  <si>
    <t xml:space="preserve">Fire Station Extensions </t>
  </si>
  <si>
    <t xml:space="preserve">Dining Set </t>
  </si>
  <si>
    <t xml:space="preserve">Gorilla </t>
  </si>
  <si>
    <t xml:space="preserve">3 Royal Guardsmen </t>
  </si>
  <si>
    <t xml:space="preserve">Earth Mover </t>
  </si>
  <si>
    <t xml:space="preserve">Grocery Store Extension </t>
  </si>
  <si>
    <t xml:space="preserve">Classic Edition Air Taxi </t>
  </si>
  <si>
    <t xml:space="preserve">Small Dump Truck </t>
  </si>
  <si>
    <t>Mobile Crane, old # 4210</t>
  </si>
  <si>
    <t xml:space="preserve">Horse &amp; Pony Ranch Extension </t>
  </si>
  <si>
    <t xml:space="preserve">2 Reindeer With Harness </t>
  </si>
  <si>
    <t>Christmas</t>
  </si>
  <si>
    <t xml:space="preserve">Wheelchair with Casts and Crutches </t>
  </si>
  <si>
    <t>Keyring, girl</t>
  </si>
  <si>
    <t>Keyring, boy</t>
  </si>
  <si>
    <t>Keyring Joker</t>
  </si>
  <si>
    <t>Keyring, Policeman</t>
  </si>
  <si>
    <t>Keyring, woman</t>
  </si>
  <si>
    <t>Autoschriftzug</t>
  </si>
  <si>
    <t xml:space="preserve">Stewardess Keychain </t>
  </si>
  <si>
    <t>Promotional</t>
  </si>
  <si>
    <t xml:space="preserve">Hühnerfamilie </t>
  </si>
  <si>
    <t xml:space="preserve">Market Stall </t>
  </si>
  <si>
    <t xml:space="preserve">Train Car </t>
  </si>
  <si>
    <t xml:space="preserve">Geländewagen </t>
  </si>
  <si>
    <t xml:space="preserve">Tanker Car </t>
  </si>
  <si>
    <t xml:space="preserve">Clown Keychain </t>
  </si>
  <si>
    <t xml:space="preserve">Tipper Car </t>
  </si>
  <si>
    <t xml:space="preserve">Lady Keychain </t>
  </si>
  <si>
    <t xml:space="preserve">Hospital Room </t>
  </si>
  <si>
    <t xml:space="preserve">Chimpanzee Keychain </t>
  </si>
  <si>
    <t xml:space="preserve">Blue Pirate keychain </t>
  </si>
  <si>
    <t xml:space="preserve">Blue Girl keychain </t>
  </si>
  <si>
    <t xml:space="preserve">Indian man keychain </t>
  </si>
  <si>
    <t xml:space="preserve">Pink Clown keychain </t>
  </si>
  <si>
    <t xml:space="preserve">2 Broad-Leafed Trees </t>
  </si>
  <si>
    <t xml:space="preserve">Flashing Light </t>
  </si>
  <si>
    <t xml:space="preserve">1.2.3 Tipper Car </t>
  </si>
  <si>
    <t xml:space="preserve">Indian Lady Keychain </t>
  </si>
  <si>
    <t xml:space="preserve">Pirate Keychain </t>
  </si>
  <si>
    <t>Sailor Boy Keychain</t>
  </si>
  <si>
    <t>not in DB</t>
  </si>
  <si>
    <t xml:space="preserve">Skier Keychain </t>
  </si>
  <si>
    <t xml:space="preserve">Harvester </t>
  </si>
  <si>
    <t xml:space="preserve">Motorboat </t>
  </si>
  <si>
    <t xml:space="preserve">2 Horses </t>
  </si>
  <si>
    <t xml:space="preserve">Covered Wagon </t>
  </si>
  <si>
    <t xml:space="preserve">1.2.3 Cargo Train Car </t>
  </si>
  <si>
    <t xml:space="preserve">Orca Whale </t>
  </si>
  <si>
    <t xml:space="preserve">Construction Vehicle </t>
  </si>
  <si>
    <t xml:space="preserve">Grocery Accessories </t>
  </si>
  <si>
    <t xml:space="preserve">Wizard </t>
  </si>
  <si>
    <t xml:space="preserve">3 Native Americans </t>
  </si>
  <si>
    <t xml:space="preserve">Native American Chief </t>
  </si>
  <si>
    <t xml:space="preserve">Sheriff </t>
  </si>
  <si>
    <t xml:space="preserve">Union Leader </t>
  </si>
  <si>
    <t xml:space="preserve">Rebel Leader </t>
  </si>
  <si>
    <t xml:space="preserve">3 Black Lion Knights </t>
  </si>
  <si>
    <t xml:space="preserve">Black Lion Leader </t>
  </si>
  <si>
    <t xml:space="preserve">Royal Guard Captain </t>
  </si>
  <si>
    <t xml:space="preserve">3 Green Dragon Knights </t>
  </si>
  <si>
    <t xml:space="preserve">Green Dragon Leader </t>
  </si>
  <si>
    <t xml:space="preserve">3 Gold Dragon Knights </t>
  </si>
  <si>
    <t xml:space="preserve">Gold Dragon Leader </t>
  </si>
  <si>
    <t xml:space="preserve">3 Knights </t>
  </si>
  <si>
    <t xml:space="preserve">Knight Leader </t>
  </si>
  <si>
    <t xml:space="preserve">3 Redcoat Soldiers </t>
  </si>
  <si>
    <t xml:space="preserve">Redcoat Leader </t>
  </si>
  <si>
    <t xml:space="preserve">3 Brave Vikings </t>
  </si>
  <si>
    <t>Vikings</t>
  </si>
  <si>
    <t xml:space="preserve">Viking Leader </t>
  </si>
  <si>
    <t xml:space="preserve">Police Car </t>
  </si>
  <si>
    <t xml:space="preserve">Police Helicopter </t>
  </si>
  <si>
    <t xml:space="preserve">US-Motorradstreife </t>
  </si>
  <si>
    <t xml:space="preserve">Operating Room </t>
  </si>
  <si>
    <t xml:space="preserve">Treasure Cave </t>
  </si>
  <si>
    <t xml:space="preserve">Corner Store, unfurnished </t>
  </si>
  <si>
    <t xml:space="preserve">Highway Motorcycle </t>
  </si>
  <si>
    <t xml:space="preserve">Go-Kart, red </t>
  </si>
  <si>
    <t xml:space="preserve">Police Patrol Car </t>
  </si>
  <si>
    <t xml:space="preserve">Police Copter </t>
  </si>
  <si>
    <t xml:space="preserve">Police Officer &amp; Motorcycle </t>
  </si>
  <si>
    <t xml:space="preserve">Traffic Control </t>
  </si>
  <si>
    <t xml:space="preserve">Castle Ghost </t>
  </si>
  <si>
    <t xml:space="preserve">Small Raft </t>
  </si>
  <si>
    <t xml:space="preserve">Traffic signs with traffic light </t>
  </si>
  <si>
    <t xml:space="preserve">Gas Station </t>
  </si>
  <si>
    <t xml:space="preserve">2 White Tigers with Cub </t>
  </si>
  <si>
    <t xml:space="preserve">Frog Pond/Duck and Storks </t>
  </si>
  <si>
    <t xml:space="preserve">Catapult </t>
  </si>
  <si>
    <t>Cowboy small accessories</t>
  </si>
  <si>
    <t>Indian small accessories</t>
  </si>
  <si>
    <t xml:space="preserve">Pirate Accessories </t>
  </si>
  <si>
    <t xml:space="preserve">Knight Accessories </t>
  </si>
  <si>
    <t xml:space="preserve">Cavalry Accessories </t>
  </si>
  <si>
    <t xml:space="preserve">Clothes and Accessories </t>
  </si>
  <si>
    <t xml:space="preserve">Cowboys' Accessories </t>
  </si>
  <si>
    <t xml:space="preserve">U.S. Cavalry Accessories </t>
  </si>
  <si>
    <t xml:space="preserve">Indian Accessories </t>
  </si>
  <si>
    <t xml:space="preserve">Cityservice Accessories </t>
  </si>
  <si>
    <t xml:space="preserve">Knights' Accessories </t>
  </si>
  <si>
    <t xml:space="preserve">Fire Chief </t>
  </si>
  <si>
    <t xml:space="preserve">3 Firefighters </t>
  </si>
  <si>
    <t xml:space="preserve">2 Construction Workers </t>
  </si>
  <si>
    <t xml:space="preserve">Viking Family </t>
  </si>
  <si>
    <t xml:space="preserve">Treasure Island </t>
  </si>
  <si>
    <t xml:space="preserve">Rabbit Hiding Place </t>
  </si>
  <si>
    <t xml:space="preserve">Catamaran </t>
  </si>
  <si>
    <t xml:space="preserve">Classroom </t>
  </si>
  <si>
    <t xml:space="preserve">RC-Combination Car </t>
  </si>
  <si>
    <t xml:space="preserve">Tractor Equipment </t>
  </si>
  <si>
    <t xml:space="preserve">Biplane </t>
  </si>
  <si>
    <t>7727-7741</t>
  </si>
  <si>
    <t>T Shirts</t>
  </si>
  <si>
    <t xml:space="preserve">Cannon Big Bertha </t>
  </si>
  <si>
    <t xml:space="preserve">PLAYMOBIL-Glücksduett </t>
  </si>
  <si>
    <t xml:space="preserve">Panther with Baby </t>
  </si>
  <si>
    <t xml:space="preserve">Wild Boar Family </t>
  </si>
  <si>
    <t xml:space="preserve">3 Moles </t>
  </si>
  <si>
    <t xml:space="preserve">Pigeon Loft and Scarecrow </t>
  </si>
  <si>
    <t xml:space="preserve">Hay Trailer </t>
  </si>
  <si>
    <t xml:space="preserve">Child's Tractor with Tank </t>
  </si>
  <si>
    <t xml:space="preserve">Zoo Enclosure </t>
  </si>
  <si>
    <t xml:space="preserve">Corral Fence </t>
  </si>
  <si>
    <t xml:space="preserve">Knight Family </t>
  </si>
  <si>
    <t xml:space="preserve">Wall Extension for Knights` Empire Castle </t>
  </si>
  <si>
    <t xml:space="preserve">Wall Extension for Rock Castle </t>
  </si>
  <si>
    <t xml:space="preserve">Tower Extension for Rock Castle </t>
  </si>
  <si>
    <t xml:space="preserve">Tower Extension for Knights' Empire Castle </t>
  </si>
  <si>
    <t xml:space="preserve">Jousting Accessories </t>
  </si>
  <si>
    <t xml:space="preserve">Knight Weapons </t>
  </si>
  <si>
    <t xml:space="preserve">Polizeichef </t>
  </si>
  <si>
    <t xml:space="preserve">3 Polizisten </t>
  </si>
  <si>
    <t xml:space="preserve">3 Firemen </t>
  </si>
  <si>
    <t xml:space="preserve">Kings Knights Leader </t>
  </si>
  <si>
    <t xml:space="preserve">3 Kings Knights </t>
  </si>
  <si>
    <t xml:space="preserve">Dragon Knights Leader </t>
  </si>
  <si>
    <t xml:space="preserve">3 Dragon Knights </t>
  </si>
  <si>
    <t xml:space="preserve">Barbarian Leader </t>
  </si>
  <si>
    <t xml:space="preserve">3 Barbarians </t>
  </si>
  <si>
    <t xml:space="preserve">King and Queen </t>
  </si>
  <si>
    <t xml:space="preserve">Rock Temple </t>
  </si>
  <si>
    <t xml:space="preserve">Grande Mansion Staircase </t>
  </si>
  <si>
    <t xml:space="preserve">Grande Mansion Expansion Floor </t>
  </si>
  <si>
    <t xml:space="preserve">Store Accessories </t>
  </si>
  <si>
    <t xml:space="preserve">Dentist`s office </t>
  </si>
  <si>
    <t xml:space="preserve">Water Pump System </t>
  </si>
  <si>
    <t xml:space="preserve">Produce </t>
  </si>
  <si>
    <t xml:space="preserve">Hot Dog Stand </t>
  </si>
  <si>
    <t xml:space="preserve">Pavilion </t>
  </si>
  <si>
    <t xml:space="preserve">Pink Unicorn </t>
  </si>
  <si>
    <t xml:space="preserve">Construction Pipes </t>
  </si>
  <si>
    <t xml:space="preserve">Red Framework House </t>
  </si>
  <si>
    <t xml:space="preserve">Fire Engine </t>
  </si>
  <si>
    <t>Book: Abenteur der Weltgeschichte</t>
  </si>
  <si>
    <t xml:space="preserve">Kamin </t>
  </si>
  <si>
    <t>7789-91</t>
  </si>
  <si>
    <t xml:space="preserve">Baggerlader </t>
  </si>
  <si>
    <t xml:space="preserve">Police Chief </t>
  </si>
  <si>
    <t xml:space="preserve">3 Police Men </t>
  </si>
  <si>
    <t>Duffel bag (child size)</t>
  </si>
  <si>
    <t>Belt bag (child size)</t>
  </si>
  <si>
    <t>Neck Bag (child size)</t>
  </si>
  <si>
    <t xml:space="preserve">Battery Case for RC train </t>
  </si>
  <si>
    <t xml:space="preserve">Electric Fence </t>
  </si>
  <si>
    <t xml:space="preserve">Single-axle Wagon with Horse </t>
  </si>
  <si>
    <t xml:space="preserve">Grand-stand </t>
  </si>
  <si>
    <t>Sports</t>
  </si>
  <si>
    <t xml:space="preserve">Wall Extension B for Kings Castle </t>
  </si>
  <si>
    <t xml:space="preserve">2 Freight Containers </t>
  </si>
  <si>
    <t xml:space="preserve">Goods to transport </t>
  </si>
  <si>
    <t xml:space="preserve">5 Footballs </t>
  </si>
  <si>
    <t xml:space="preserve">Logs </t>
  </si>
  <si>
    <t xml:space="preserve">Native american family </t>
  </si>
  <si>
    <t xml:space="preserve">Palletts </t>
  </si>
  <si>
    <t xml:space="preserve">Coal </t>
  </si>
  <si>
    <t xml:space="preserve">Red Sportscar </t>
  </si>
  <si>
    <t xml:space="preserve">Farm extension </t>
  </si>
  <si>
    <t xml:space="preserve">Cafe Interior </t>
  </si>
  <si>
    <t xml:space="preserve">Blue timbered house </t>
  </si>
  <si>
    <t xml:space="preserve">Fairytale Castle extension </t>
  </si>
  <si>
    <t xml:space="preserve">5 Dwarfs </t>
  </si>
  <si>
    <t xml:space="preserve">Knights Market Stand </t>
  </si>
  <si>
    <t xml:space="preserve">Fairy Tale Tent </t>
  </si>
  <si>
    <t xml:space="preserve">Goldmine </t>
  </si>
  <si>
    <t xml:space="preserve">Vulture </t>
  </si>
  <si>
    <t xml:space="preserve">Kids Carousel </t>
  </si>
  <si>
    <t xml:space="preserve">Sanitation worker with 3 dustbins </t>
  </si>
  <si>
    <t xml:space="preserve">Magic Carpet </t>
  </si>
  <si>
    <t xml:space="preserve">Bunnies with Wagon </t>
  </si>
  <si>
    <t xml:space="preserve">Sea Serpent 'Nessie' </t>
  </si>
  <si>
    <t xml:space="preserve">3 Beavers </t>
  </si>
  <si>
    <t xml:space="preserve">Construction Crew's Office </t>
  </si>
  <si>
    <t xml:space="preserve">Gold Unicorn </t>
  </si>
  <si>
    <t xml:space="preserve">Light Blue Unicorn </t>
  </si>
  <si>
    <t xml:space="preserve">Police boat </t>
  </si>
  <si>
    <t xml:space="preserve">Soccer Player Keychain, male </t>
  </si>
  <si>
    <t xml:space="preserve">Soccer Player Keychain, female </t>
  </si>
  <si>
    <t xml:space="preserve">Dragon </t>
  </si>
  <si>
    <t xml:space="preserve">Centurion </t>
  </si>
  <si>
    <t xml:space="preserve">3 Legionnaires </t>
  </si>
  <si>
    <t xml:space="preserve">Roman Leader </t>
  </si>
  <si>
    <t xml:space="preserve">3 Roman Warriors </t>
  </si>
  <si>
    <t xml:space="preserve">Hospital extension </t>
  </si>
  <si>
    <t xml:space="preserve">Classic Helicopter </t>
  </si>
  <si>
    <t xml:space="preserve">Wild Boar family </t>
  </si>
  <si>
    <t xml:space="preserve">Deer family </t>
  </si>
  <si>
    <t xml:space="preserve">Leafy Tree </t>
  </si>
  <si>
    <t xml:space="preserve">Water Tank </t>
  </si>
  <si>
    <t xml:space="preserve">2 Black Cows with Calf </t>
  </si>
  <si>
    <t xml:space="preserve">Elk </t>
  </si>
  <si>
    <t xml:space="preserve">2 Large Alligators with 2 Small Alligators </t>
  </si>
  <si>
    <t xml:space="preserve">Lion Pride </t>
  </si>
  <si>
    <t xml:space="preserve">Panda family </t>
  </si>
  <si>
    <t xml:space="preserve">2 Monkeys With Baby </t>
  </si>
  <si>
    <t xml:space="preserve">Zebra with Foal </t>
  </si>
  <si>
    <t xml:space="preserve">Wooden Fence </t>
  </si>
  <si>
    <t xml:space="preserve">Paddock </t>
  </si>
  <si>
    <t xml:space="preserve">Horse Shed </t>
  </si>
  <si>
    <t xml:space="preserve">2 Cargo Boxes </t>
  </si>
  <si>
    <t xml:space="preserve">Infant Bassinet </t>
  </si>
  <si>
    <t xml:space="preserve">Medical Team and Patients </t>
  </si>
  <si>
    <t xml:space="preserve">Ward </t>
  </si>
  <si>
    <t xml:space="preserve">Roman Family </t>
  </si>
  <si>
    <t xml:space="preserve">Gaul Leader </t>
  </si>
  <si>
    <t xml:space="preserve">3 Gauls </t>
  </si>
  <si>
    <t xml:space="preserve">Horse Drawn Cart with Prison Cage </t>
  </si>
  <si>
    <t xml:space="preserve">Roman Chariot </t>
  </si>
  <si>
    <t xml:space="preserve">Magician‘s Workshop </t>
  </si>
  <si>
    <t xml:space="preserve">Fairy Tale Pavilion </t>
  </si>
  <si>
    <t xml:space="preserve">Patio Set </t>
  </si>
  <si>
    <t xml:space="preserve">Playground Accessories </t>
  </si>
  <si>
    <t xml:space="preserve">Vending Machine </t>
  </si>
  <si>
    <t xml:space="preserve">Cement Mixer </t>
  </si>
  <si>
    <t xml:space="preserve">Circus Tractor </t>
  </si>
  <si>
    <t xml:space="preserve">Swimming Pool </t>
  </si>
  <si>
    <t xml:space="preserve">Grandparents </t>
  </si>
  <si>
    <t xml:space="preserve">Small Fort </t>
  </si>
  <si>
    <t xml:space="preserve">Tree House </t>
  </si>
  <si>
    <t xml:space="preserve">Garden Tractor </t>
  </si>
  <si>
    <t xml:space="preserve">Pirate Woman Keychain </t>
  </si>
  <si>
    <t xml:space="preserve">Unicorn With Foal </t>
  </si>
  <si>
    <t xml:space="preserve">Hospital Expansion Floor </t>
  </si>
  <si>
    <t xml:space="preserve">3 Horses </t>
  </si>
  <si>
    <t xml:space="preserve">Black Dragon </t>
  </si>
  <si>
    <t>after 2004</t>
  </si>
  <si>
    <t xml:space="preserve">Stagecoach </t>
  </si>
  <si>
    <t xml:space="preserve">Prop Plane </t>
  </si>
  <si>
    <t xml:space="preserve">Red Nessie </t>
  </si>
  <si>
    <t xml:space="preserve">Rescue Pick-Up </t>
  </si>
  <si>
    <t xml:space="preserve">Light Helicopter </t>
  </si>
  <si>
    <t xml:space="preserve">Emergency Service Truck </t>
  </si>
  <si>
    <t xml:space="preserve">Red 4x4 Vehicle </t>
  </si>
  <si>
    <t xml:space="preserve">Child-size Sailboat </t>
  </si>
  <si>
    <t xml:space="preserve">Kayak </t>
  </si>
  <si>
    <t xml:space="preserve">Pharaoh in Magic Box </t>
  </si>
  <si>
    <t>Schornsteinfeger mit Glücksschweinchen </t>
  </si>
  <si>
    <t>gift series</t>
  </si>
  <si>
    <t xml:space="preserve">Ghost Pirate Game </t>
  </si>
  <si>
    <t xml:space="preserve">Animal Keeper with Cute Baby Animals </t>
  </si>
  <si>
    <t xml:space="preserve">Angel with Toys </t>
  </si>
  <si>
    <t xml:space="preserve">Green Dragon Knights Leader </t>
  </si>
  <si>
    <t xml:space="preserve">Red Dragon Knights Leader </t>
  </si>
  <si>
    <t xml:space="preserve">3 Red Dragon Knights </t>
  </si>
  <si>
    <t xml:space="preserve">Zookeeper Game </t>
  </si>
  <si>
    <t xml:space="preserve">Cape Buffalo </t>
  </si>
  <si>
    <t xml:space="preserve">2 Hyenas </t>
  </si>
  <si>
    <t xml:space="preserve">African / African American Family </t>
  </si>
  <si>
    <t xml:space="preserve">Mediterranean/Hispanic Family </t>
  </si>
  <si>
    <t xml:space="preserve">Asian Family </t>
  </si>
  <si>
    <t xml:space="preserve">Caucasian Family </t>
  </si>
  <si>
    <t xml:space="preserve">Soccer Player - England </t>
  </si>
  <si>
    <t xml:space="preserve">2 Warthogs </t>
  </si>
  <si>
    <t xml:space="preserve">Open Freight Wagon </t>
  </si>
  <si>
    <t xml:space="preserve">Rhino with Calf </t>
  </si>
  <si>
    <t xml:space="preserve">Prospektbeutel Deutschland </t>
  </si>
  <si>
    <t xml:space="preserve">Exotic Birds with Tree </t>
  </si>
  <si>
    <t xml:space="preserve">3 Foals </t>
  </si>
  <si>
    <t xml:space="preserve">Whale </t>
  </si>
  <si>
    <t>Slingshot ammunition (Steinschleudermunition)</t>
  </si>
  <si>
    <t>Dame and Porter (Dame Gepäckträger) see also 5503</t>
  </si>
  <si>
    <t>carrier bag</t>
  </si>
  <si>
    <t>in UK catalogue 29 2012 but not NEW</t>
  </si>
  <si>
    <t>2010 in UK</t>
  </si>
  <si>
    <t>2011 in UK</t>
  </si>
  <si>
    <t>2012 in UK</t>
  </si>
  <si>
    <t>uk 2007</t>
  </si>
  <si>
    <t xml:space="preserve">Orangutan with Baby </t>
  </si>
  <si>
    <t xml:space="preserve">Gorilla with Baby </t>
  </si>
  <si>
    <t xml:space="preserve">Octopus with Baby </t>
  </si>
  <si>
    <t xml:space="preserve">Camel with Accessories </t>
  </si>
  <si>
    <t xml:space="preserve">Shepherd with Flock of Sheep </t>
  </si>
  <si>
    <t xml:space="preserve">Duck Pond with Geese </t>
  </si>
  <si>
    <t xml:space="preserve">Goat Family </t>
  </si>
  <si>
    <t xml:space="preserve">Hen House </t>
  </si>
  <si>
    <t xml:space="preserve">Barn Fencing </t>
  </si>
  <si>
    <t>Extension for Barn with Silo 5119</t>
  </si>
  <si>
    <t xml:space="preserve">Water Trailer </t>
  </si>
  <si>
    <t xml:space="preserve">Scarecrow </t>
  </si>
  <si>
    <t xml:space="preserve">Farm Tractor with Trailer </t>
  </si>
  <si>
    <t xml:space="preserve">Vehicle Shed </t>
  </si>
  <si>
    <t xml:space="preserve">Water Tower </t>
  </si>
  <si>
    <t xml:space="preserve">Treasure Chests with Jewels </t>
  </si>
  <si>
    <t xml:space="preserve">Falcon Knight Cannon </t>
  </si>
  <si>
    <t xml:space="preserve">Large Barrel </t>
  </si>
  <si>
    <t xml:space="preserve">Medieval Bakery </t>
  </si>
  <si>
    <t xml:space="preserve">Store with Awning </t>
  </si>
  <si>
    <t xml:space="preserve">Pet Store Interior </t>
  </si>
  <si>
    <t xml:space="preserve">Bedroom Furniture Set </t>
  </si>
  <si>
    <t xml:space="preserve">Playground Equipment </t>
  </si>
  <si>
    <t xml:space="preserve">Beach Family </t>
  </si>
  <si>
    <t xml:space="preserve">Motorcycle Workshop Interior </t>
  </si>
  <si>
    <t xml:space="preserve">Baby Starter Pack </t>
  </si>
  <si>
    <t xml:space="preserve">Roadwork LED Signal on Trailer </t>
  </si>
  <si>
    <t xml:space="preserve">British Redcoat General </t>
  </si>
  <si>
    <t xml:space="preserve">3 British Redcoat Soldiers </t>
  </si>
  <si>
    <t xml:space="preserve">Assorted People </t>
  </si>
  <si>
    <t xml:space="preserve">Assorted Animals </t>
  </si>
  <si>
    <t>Extension for Princess Fantasy Castle 5142</t>
  </si>
  <si>
    <t xml:space="preserve">Princess Carriage </t>
  </si>
  <si>
    <t xml:space="preserve">Royal Couple with Wedding Cake </t>
  </si>
  <si>
    <t xml:space="preserve">White Grand Piano </t>
  </si>
  <si>
    <t xml:space="preserve">Classic Car </t>
  </si>
  <si>
    <t xml:space="preserve">Ballast weight Pirate ship </t>
  </si>
  <si>
    <t xml:space="preserve">Stone Age Family </t>
  </si>
  <si>
    <t>Prehistoric</t>
  </si>
  <si>
    <t xml:space="preserve">Schlüsselanhänger Nikolaus </t>
  </si>
  <si>
    <t xml:space="preserve">Lounge </t>
  </si>
  <si>
    <t xml:space="preserve">Barbecue Accessories </t>
  </si>
  <si>
    <t xml:space="preserve">Sand Pit </t>
  </si>
  <si>
    <t xml:space="preserve">Play House and Crocodile Seesaw </t>
  </si>
  <si>
    <t xml:space="preserve">Ranger's Lookout Post </t>
  </si>
  <si>
    <t xml:space="preserve">Tracked Vehicle </t>
  </si>
  <si>
    <t>Winter Fun</t>
  </si>
  <si>
    <t xml:space="preserve">Children's Bedroom Furniture </t>
  </si>
  <si>
    <t xml:space="preserve">T-Rex </t>
  </si>
  <si>
    <t>MultiPlay Boys</t>
  </si>
  <si>
    <t>MultiSet petite fille</t>
  </si>
  <si>
    <t>Stable Extension for Large Horse Farm with Paddock 5221</t>
  </si>
  <si>
    <t>Fence Extension for Large Horse Farm with Paddock 5221</t>
  </si>
  <si>
    <t xml:space="preserve">3 Ponies with Feeding Bucket </t>
  </si>
  <si>
    <t xml:space="preserve">3 Horses II </t>
  </si>
  <si>
    <t xml:space="preserve">Horse Stable </t>
  </si>
  <si>
    <t xml:space="preserve">2 Emperor Penguins with Babies </t>
  </si>
  <si>
    <t xml:space="preserve">2 Ostriches </t>
  </si>
  <si>
    <t xml:space="preserve">Boa Constrictor and Large Lizard </t>
  </si>
  <si>
    <t xml:space="preserve">Barn Silo </t>
  </si>
  <si>
    <t xml:space="preserve">3 Foals with Feed </t>
  </si>
  <si>
    <t xml:space="preserve">Small Woodland Animals </t>
  </si>
  <si>
    <t xml:space="preserve">Pegasus </t>
  </si>
  <si>
    <t xml:space="preserve">Unicorn with Foal </t>
  </si>
  <si>
    <t xml:space="preserve">Spinosaurus with Baby </t>
  </si>
  <si>
    <t xml:space="preserve">Explorer`s Campsite </t>
  </si>
  <si>
    <t xml:space="preserve">Amphibious Truck </t>
  </si>
  <si>
    <t>Extension for Western Fort 5245</t>
  </si>
  <si>
    <t xml:space="preserve">Native American Chief II </t>
  </si>
  <si>
    <t xml:space="preserve">3 Native American Warriors </t>
  </si>
  <si>
    <t xml:space="preserve">Yankee General </t>
  </si>
  <si>
    <t xml:space="preserve">Yankee Soldiers </t>
  </si>
  <si>
    <t xml:space="preserve">Confederate General </t>
  </si>
  <si>
    <t xml:space="preserve">Confederate Soldiers </t>
  </si>
  <si>
    <t xml:space="preserve">Western-Sheriff </t>
  </si>
  <si>
    <t xml:space="preserve">2 Cowboys mit Cowgirl </t>
  </si>
  <si>
    <t xml:space="preserve">Western Schoolhouse </t>
  </si>
  <si>
    <t xml:space="preserve">Western-Saloon </t>
  </si>
  <si>
    <t xml:space="preserve">Diebstahl im Museum </t>
  </si>
  <si>
    <t xml:space="preserve">Polizei-Schnellboat </t>
  </si>
  <si>
    <t xml:space="preserve">Polizei-Einsatzwagen, grün </t>
  </si>
  <si>
    <t xml:space="preserve">Polizeichef, blau </t>
  </si>
  <si>
    <t xml:space="preserve">3 Polizisten, blau </t>
  </si>
  <si>
    <t xml:space="preserve">Polizeichef, grün </t>
  </si>
  <si>
    <t xml:space="preserve">3 Polizisten, grün </t>
  </si>
  <si>
    <t xml:space="preserve">Löschausrüstung </t>
  </si>
  <si>
    <t xml:space="preserve">Piratenkapitän mit Papagei </t>
  </si>
  <si>
    <t xml:space="preserve">2 Piraten mit Piratin </t>
  </si>
  <si>
    <t xml:space="preserve">Pizzeria mit Steinofen </t>
  </si>
  <si>
    <t xml:space="preserve">Pizza-Lieferservice </t>
  </si>
  <si>
    <t xml:space="preserve">Postamt </t>
  </si>
  <si>
    <t xml:space="preserve">Stadthaus zum Einrichten </t>
  </si>
  <si>
    <t xml:space="preserve">Kinderstation </t>
  </si>
  <si>
    <t xml:space="preserve">Etagenergänzung Großes Ferienhotel </t>
  </si>
  <si>
    <t xml:space="preserve">Zimmereinrichtung Großes Ferienhotel </t>
  </si>
  <si>
    <t xml:space="preserve">The Three PLAYMOS </t>
  </si>
  <si>
    <t xml:space="preserve">Glass Conservatory </t>
  </si>
  <si>
    <t xml:space="preserve">Flughafen-Terminal </t>
  </si>
  <si>
    <t xml:space="preserve">Großer Piratenschatz </t>
  </si>
  <si>
    <t xml:space="preserve">Canopy Bed with Rocking Chair </t>
  </si>
  <si>
    <t xml:space="preserve">Royal Children`s Room </t>
  </si>
  <si>
    <t xml:space="preserve">Gilded Fence </t>
  </si>
  <si>
    <t xml:space="preserve">Guards on Horseback </t>
  </si>
  <si>
    <t xml:space="preserve">Advertising Pillar </t>
  </si>
  <si>
    <t xml:space="preserve">Medieval Museum </t>
  </si>
  <si>
    <t xml:space="preserve">2 Keychains </t>
  </si>
  <si>
    <t xml:space="preserve">Tank Rail Wagon </t>
  </si>
  <si>
    <t xml:space="preserve">Summer Fun Game </t>
  </si>
  <si>
    <t xml:space="preserve">Cats with Kittens </t>
  </si>
  <si>
    <t xml:space="preserve">Koala Bears with Eucalyptus Tree </t>
  </si>
  <si>
    <t xml:space="preserve">Meerkat Den </t>
  </si>
  <si>
    <t xml:space="preserve">Goats with Kids </t>
  </si>
  <si>
    <t xml:space="preserve">Raccoon Family </t>
  </si>
  <si>
    <t xml:space="preserve">Capricorns with Marmots </t>
  </si>
  <si>
    <t xml:space="preserve">Transport Trailer </t>
  </si>
  <si>
    <t xml:space="preserve">Gold Miner with Donkey </t>
  </si>
  <si>
    <t xml:space="preserve">Western Ranch </t>
  </si>
  <si>
    <t xml:space="preserve">Native American Family </t>
  </si>
  <si>
    <t xml:space="preserve">Western Family </t>
  </si>
  <si>
    <t xml:space="preserve">Chief of Red Asian Knights </t>
  </si>
  <si>
    <t xml:space="preserve">3 Red Asian Knights </t>
  </si>
  <si>
    <t xml:space="preserve">Chief of Green Asian Knights </t>
  </si>
  <si>
    <t xml:space="preserve">3 Green Asian Knights </t>
  </si>
  <si>
    <t xml:space="preserve">Medieval Blacksmith </t>
  </si>
  <si>
    <t xml:space="preserve">Viking Longboat </t>
  </si>
  <si>
    <t xml:space="preserve">Viking Tent with Fireplace </t>
  </si>
  <si>
    <t xml:space="preserve">Viking Battering Ram </t>
  </si>
  <si>
    <t xml:space="preserve">Extension for Furnished Shopping Mall </t>
  </si>
  <si>
    <t xml:space="preserve">New CafÃ© Interior </t>
  </si>
  <si>
    <t xml:space="preserve">Fruit Vegetable and Flower Stall </t>
  </si>
  <si>
    <t xml:space="preserve">Snack Bar </t>
  </si>
  <si>
    <t xml:space="preserve">Cargo Hangar </t>
  </si>
  <si>
    <t xml:space="preserve">Conveyor Belt with Accessories </t>
  </si>
  <si>
    <t xml:space="preserve">2 Construction Workers with Mixer </t>
  </si>
  <si>
    <t xml:space="preserve">Level Crossing </t>
  </si>
  <si>
    <t xml:space="preserve">Rail Car </t>
  </si>
  <si>
    <t xml:space="preserve">Train Platform </t>
  </si>
  <si>
    <t xml:space="preserve">3 Containers </t>
  </si>
  <si>
    <t xml:space="preserve">Lifeguard with Jet Ski </t>
  </si>
  <si>
    <t xml:space="preserve">Go Cart Race </t>
  </si>
  <si>
    <t xml:space="preserve">Schooner </t>
  </si>
  <si>
    <t xml:space="preserve">Antique Truck </t>
  </si>
  <si>
    <t xml:space="preserve">Battery Case for R C Underwater Motor </t>
  </si>
  <si>
    <t xml:space="preserve">Wall Extension for Asian Castles </t>
  </si>
  <si>
    <t xml:space="preserve">Lighting Set for Modern Luxury Mansion </t>
  </si>
  <si>
    <t xml:space="preserve">Pigs </t>
  </si>
  <si>
    <t xml:space="preserve">2 Cows with Calfs, white and brown </t>
  </si>
  <si>
    <t xml:space="preserve">2 Cows with Calfs, dark brown </t>
  </si>
  <si>
    <t xml:space="preserve">Striped Skunks </t>
  </si>
  <si>
    <t xml:space="preserve">Lake with 2 Swans </t>
  </si>
  <si>
    <t xml:space="preserve">Leopards with Babies </t>
  </si>
  <si>
    <t xml:space="preserve"> 2 Vultures </t>
  </si>
  <si>
    <t xml:space="preserve">Fence Extension for Veterinary Practice </t>
  </si>
  <si>
    <t xml:space="preserve">Leaf trees </t>
  </si>
  <si>
    <t xml:space="preserve">Water Basin </t>
  </si>
  <si>
    <t xml:space="preserve">Mammoth with Calf </t>
  </si>
  <si>
    <t>Lichtelement Stadtreinigung</t>
  </si>
  <si>
    <t xml:space="preserve">Farm Equipment Shed </t>
  </si>
  <si>
    <t xml:space="preserve">Cannon Waggon </t>
  </si>
  <si>
    <t xml:space="preserve">Torches </t>
  </si>
  <si>
    <t xml:space="preserve">Wall Extension for King's Castle &amp; Falcon Knight's Castle </t>
  </si>
  <si>
    <t xml:space="preserve">Wall Connection for King's Castle &amp; Falcon Knight's Castle </t>
  </si>
  <si>
    <t xml:space="preserve">Tower Extension for King's Castle &amp; Falcon Knight's Castle </t>
  </si>
  <si>
    <t xml:space="preserve">Battering Ram </t>
  </si>
  <si>
    <t xml:space="preserve">Royal Box with Quintain </t>
  </si>
  <si>
    <t xml:space="preserve">Horse drawn Cart with Prison Cage and Chest </t>
  </si>
  <si>
    <t xml:space="preserve">Knight's Hall Interior </t>
  </si>
  <si>
    <t xml:space="preserve">3 Lion Knights </t>
  </si>
  <si>
    <t xml:space="preserve">Lion Knight Leader </t>
  </si>
  <si>
    <t xml:space="preserve">3 Falcon Knights </t>
  </si>
  <si>
    <t xml:space="preserve">Falcon Knight Leader </t>
  </si>
  <si>
    <t xml:space="preserve">3 Wolf Knights </t>
  </si>
  <si>
    <t xml:space="preserve">Wolf Knight Leader </t>
  </si>
  <si>
    <t xml:space="preserve">Gate Extension Fire Station </t>
  </si>
  <si>
    <t xml:space="preserve">Extension for Day Care Center </t>
  </si>
  <si>
    <t xml:space="preserve">Fence Extension for Day Care Center </t>
  </si>
  <si>
    <t xml:space="preserve">Bicycle with Child Transporter </t>
  </si>
  <si>
    <t xml:space="preserve">Extension for Modern Luxury Mansion </t>
  </si>
  <si>
    <t xml:space="preserve">Large Bicycle Shop </t>
  </si>
  <si>
    <t xml:space="preserve">Children's Play Corner </t>
  </si>
  <si>
    <t xml:space="preserve">Pizza Baker </t>
  </si>
  <si>
    <t xml:space="preserve">2 Burglars </t>
  </si>
  <si>
    <t xml:space="preserve">Wheel of Fortune and Booth </t>
  </si>
  <si>
    <t xml:space="preserve">Family in Traditional Costumes </t>
  </si>
  <si>
    <t xml:space="preserve">Alpine Sportsmen </t>
  </si>
  <si>
    <t xml:space="preserve">Magic Tree with Potion Equipment </t>
  </si>
  <si>
    <t xml:space="preserve">3 Fairy Children </t>
  </si>
  <si>
    <t xml:space="preserve">Top Agents Track Truck </t>
  </si>
  <si>
    <t xml:space="preserve">Night Watchman </t>
  </si>
  <si>
    <t xml:space="preserve">Stacker </t>
  </si>
  <si>
    <t>First Smile</t>
  </si>
  <si>
    <t xml:space="preserve">Boy Teether </t>
  </si>
  <si>
    <t xml:space="preserve">Girl Teether </t>
  </si>
  <si>
    <t xml:space="preserve">Boy Ball </t>
  </si>
  <si>
    <t xml:space="preserve">Girl Ball </t>
  </si>
  <si>
    <t xml:space="preserve">Figure Chain </t>
  </si>
  <si>
    <t xml:space="preserve">Top </t>
  </si>
  <si>
    <t xml:space="preserve">Dolphin With Boat </t>
  </si>
  <si>
    <t xml:space="preserve">Lady Bug </t>
  </si>
  <si>
    <t xml:space="preserve">Large Western Farm </t>
  </si>
  <si>
    <t xml:space="preserve">Spiel Tierarztpraxis </t>
  </si>
  <si>
    <t xml:space="preserve">Prison Tower </t>
  </si>
  <si>
    <t xml:space="preserve">Guardsmen </t>
  </si>
  <si>
    <t xml:space="preserve">Cash Terminal </t>
  </si>
  <si>
    <t>Fence Extension for Large Farm (6120)</t>
  </si>
  <si>
    <t xml:space="preserve"> Sheep with Lambs </t>
  </si>
  <si>
    <t xml:space="preserve"> Fruit and Vegetable garden </t>
  </si>
  <si>
    <t xml:space="preserve"> Shy wild animals </t>
  </si>
  <si>
    <t xml:space="preserve"> Hammerhead Shark </t>
  </si>
  <si>
    <t xml:space="preserve"> turtle with babies </t>
  </si>
  <si>
    <t xml:space="preserve"> Hippo wih Calf </t>
  </si>
  <si>
    <t xml:space="preserve"> Live trap for panther </t>
  </si>
  <si>
    <t xml:space="preserve"> Vivarium </t>
  </si>
  <si>
    <t xml:space="preserve"> Water landscape </t>
  </si>
  <si>
    <t xml:space="preserve"> Zoo Nursing station </t>
  </si>
  <si>
    <t xml:space="preserve"> Covered Wagon </t>
  </si>
  <si>
    <t xml:space="preserve">Western Fort </t>
  </si>
  <si>
    <t xml:space="preserve"> Gold Mine </t>
  </si>
  <si>
    <t xml:space="preserve"> Stagecoach </t>
  </si>
  <si>
    <t xml:space="preserve">Canoe </t>
  </si>
  <si>
    <t xml:space="preserve">Totem Pole with Campfire </t>
  </si>
  <si>
    <t xml:space="preserve"> Giant Troll </t>
  </si>
  <si>
    <t xml:space="preserve"> Pirate Captain with Map </t>
  </si>
  <si>
    <t xml:space="preserve">3 Pirate Mates </t>
  </si>
  <si>
    <t xml:space="preserve"> French General </t>
  </si>
  <si>
    <t xml:space="preserve"> 3 French Soldiers </t>
  </si>
  <si>
    <t xml:space="preserve">PLAYMOBIL Truck </t>
  </si>
  <si>
    <t xml:space="preserve">Children's Birthday Party </t>
  </si>
  <si>
    <t xml:space="preserve"> Nursery Nurse with Handcart </t>
  </si>
  <si>
    <t xml:space="preserve"> Children´s Carousel </t>
  </si>
  <si>
    <t xml:space="preserve"> Convenience Restaurant </t>
  </si>
  <si>
    <t xml:space="preserve"> Vet Office </t>
  </si>
  <si>
    <t> Floor Extension for Furnished Children's Hospital 6657</t>
  </si>
  <si>
    <t xml:space="preserve"> Children Sick Room </t>
  </si>
  <si>
    <t> Helipad for Furnished Children's Hospital 6657</t>
  </si>
  <si>
    <t> Light Set for Furnished Children's Hospital 6657</t>
  </si>
  <si>
    <t xml:space="preserve">Pregnant Woman and Mother with Baby </t>
  </si>
  <si>
    <t xml:space="preserve"> Clown Entertainer </t>
  </si>
  <si>
    <t xml:space="preserve"> Attendant </t>
  </si>
  <si>
    <t xml:space="preserve"> Sanitary Building Aqua Park </t>
  </si>
  <si>
    <t xml:space="preserve"> Patio Furniture </t>
  </si>
  <si>
    <t> Horizontal Extension for Deluxe Dollhouse 5303</t>
  </si>
  <si>
    <t> Corner Floor Extension for Deluxe Dollhouse 5303</t>
  </si>
  <si>
    <t> Floor Extension for Deluxe Dollhouse 5303</t>
  </si>
  <si>
    <t> Spiral Staircase for Deluxe Dollhouse 5303</t>
  </si>
  <si>
    <t> Light Set for Deluxe Dollhouse 5303</t>
  </si>
  <si>
    <t xml:space="preserve"> Youth Room </t>
  </si>
  <si>
    <t xml:space="preserve"> Music Room </t>
  </si>
  <si>
    <t xml:space="preserve">Formal Wedding </t>
  </si>
  <si>
    <t xml:space="preserve"> Astronaut with Rover </t>
  </si>
  <si>
    <t xml:space="preserve">Pegasus with Foal </t>
  </si>
  <si>
    <t xml:space="preserve"> Western Station </t>
  </si>
  <si>
    <t xml:space="preserve"> Historic Tailor´s Shop </t>
  </si>
  <si>
    <t xml:space="preserve"> Group of Outlaws </t>
  </si>
  <si>
    <t xml:space="preserve"> Nostalgic Street Lamp </t>
  </si>
  <si>
    <t xml:space="preserve"> Multi-Play Junge </t>
  </si>
  <si>
    <t>Multi-Play Mädchen</t>
  </si>
  <si>
    <t xml:space="preserve"> Excavator </t>
  </si>
  <si>
    <t xml:space="preserve"> Milkmaid / Cats </t>
  </si>
  <si>
    <t xml:space="preserve"> Windsurfer </t>
  </si>
  <si>
    <t xml:space="preserve"> Skateboarder </t>
  </si>
  <si>
    <t xml:space="preserve"> Black Go-Cart </t>
  </si>
  <si>
    <t xml:space="preserve"> Jungle Ruins </t>
  </si>
  <si>
    <t xml:space="preserve"> Treasure Cave </t>
  </si>
  <si>
    <t xml:space="preserve"> Golden Knight </t>
  </si>
  <si>
    <t>Halloween</t>
  </si>
  <si>
    <t xml:space="preserve"> Dragon &amp; Tiger Trick-Or-Treaters </t>
  </si>
  <si>
    <t xml:space="preserve"> Big &amp; Little Ghost Trick-Or-Treaters </t>
  </si>
  <si>
    <t xml:space="preserve"> Arms Smuggler </t>
  </si>
  <si>
    <t xml:space="preserve"> Bandit Ambush </t>
  </si>
  <si>
    <t xml:space="preserve"> Dinosaur Dungeon </t>
  </si>
  <si>
    <t xml:space="preserve"> Jungle River Raft </t>
  </si>
  <si>
    <t xml:space="preserve"> Moto-Cross Rider </t>
  </si>
  <si>
    <t xml:space="preserve"> Multicultural Figure Assortment </t>
  </si>
  <si>
    <t>Eastereggs</t>
  </si>
  <si>
    <t xml:space="preserve"> Highway Motorcycle </t>
  </si>
  <si>
    <t xml:space="preserve"> Submarine </t>
  </si>
  <si>
    <t xml:space="preserve"> Jet Skier </t>
  </si>
  <si>
    <t xml:space="preserve"> Child's Tractor </t>
  </si>
  <si>
    <t xml:space="preserve"> Child On Tractor </t>
  </si>
  <si>
    <t xml:space="preserve"> Bike With Trailer </t>
  </si>
  <si>
    <t xml:space="preserve"> Tractor With Vegetables </t>
  </si>
  <si>
    <t xml:space="preserve"> Space Station </t>
  </si>
  <si>
    <t xml:space="preserve"> Robot </t>
  </si>
  <si>
    <t xml:space="preserve"> Galactic Sampling Pod </t>
  </si>
  <si>
    <t xml:space="preserve"> Hovercraft </t>
  </si>
  <si>
    <t xml:space="preserve"> Dark Invader </t>
  </si>
  <si>
    <t xml:space="preserve"> Constellation Cruiser </t>
  </si>
  <si>
    <t xml:space="preserve"> Moon Rover </t>
  </si>
  <si>
    <t xml:space="preserve"> Vortex Voyager </t>
  </si>
  <si>
    <t xml:space="preserve">Pilot/Stewardess </t>
  </si>
  <si>
    <t xml:space="preserve"> Admiral </t>
  </si>
  <si>
    <t xml:space="preserve"> Royal Guard </t>
  </si>
  <si>
    <t xml:space="preserve"> Construction Worker </t>
  </si>
  <si>
    <t xml:space="preserve"> Children's Pony Wagon </t>
  </si>
  <si>
    <t xml:space="preserve"> Superset Farm </t>
  </si>
  <si>
    <t xml:space="preserve"> SuperSet Zoo - Seal Pool </t>
  </si>
  <si>
    <t xml:space="preserve"> Police Superset </t>
  </si>
  <si>
    <t xml:space="preserve"> Tour Bus </t>
  </si>
  <si>
    <t xml:space="preserve"> Dinosaur discovery </t>
  </si>
  <si>
    <t>Dinosaur Expedition</t>
  </si>
  <si>
    <t xml:space="preserve"> Security Check-in </t>
  </si>
  <si>
    <t xml:space="preserve"> Red Pirateship </t>
  </si>
  <si>
    <t xml:space="preserve"> Fire Command Center </t>
  </si>
  <si>
    <t xml:space="preserve"> Fire Support Vehicle </t>
  </si>
  <si>
    <t xml:space="preserve"> Fire Fighting Equipment </t>
  </si>
  <si>
    <t xml:space="preserve"> Hazmat Crew </t>
  </si>
  <si>
    <t xml:space="preserve"> Skeleton Excavation Site </t>
  </si>
  <si>
    <t xml:space="preserve"> Dinosaur Transport </t>
  </si>
  <si>
    <t xml:space="preserve"> Dinosaur-Egg </t>
  </si>
  <si>
    <t xml:space="preserve"> Polar researcher with sled </t>
  </si>
  <si>
    <t xml:space="preserve"> Sanitation Man With Broom </t>
  </si>
  <si>
    <t xml:space="preserve"> Supermarket </t>
  </si>
  <si>
    <t xml:space="preserve"> Grocery Check-out </t>
  </si>
  <si>
    <t xml:space="preserve"> Deli &amp; Produce Department </t>
  </si>
  <si>
    <t xml:space="preserve"> Mother and Baby </t>
  </si>
  <si>
    <t xml:space="preserve"> Family Van </t>
  </si>
  <si>
    <t xml:space="preserve"> All Terrain Bike </t>
  </si>
  <si>
    <t xml:space="preserve"> Skunks </t>
  </si>
  <si>
    <t xml:space="preserve"> Beaver's Den </t>
  </si>
  <si>
    <t xml:space="preserve"> Petting Zoo </t>
  </si>
  <si>
    <t xml:space="preserve"> Horse Drawn Cart </t>
  </si>
  <si>
    <t xml:space="preserve"> New Camp Thunder </t>
  </si>
  <si>
    <t> Zoo Fencing, 8 pieces</t>
  </si>
  <si>
    <t>Action</t>
  </si>
  <si>
    <t> Traffice Signs, D</t>
  </si>
  <si>
    <t xml:space="preserve"> Toilet </t>
  </si>
  <si>
    <t xml:space="preserve"> Alien Control Center </t>
  </si>
  <si>
    <t xml:space="preserve"> Alien Hovercraft </t>
  </si>
  <si>
    <t xml:space="preserve"> Alien Spider Cruiser </t>
  </si>
  <si>
    <t xml:space="preserve"> Alien Prison Pod </t>
  </si>
  <si>
    <t xml:space="preserve"> Alien Voyager </t>
  </si>
  <si>
    <t xml:space="preserve"> Knights Tournament </t>
  </si>
  <si>
    <t xml:space="preserve"> Red Dragon </t>
  </si>
  <si>
    <t xml:space="preserve"> Captive Prisoner and Guard </t>
  </si>
  <si>
    <t xml:space="preserve">Racing Transport Truck </t>
  </si>
  <si>
    <t xml:space="preserve">Wandering Monk </t>
  </si>
  <si>
    <t xml:space="preserve">Highwayman </t>
  </si>
  <si>
    <t xml:space="preserve">Knights Tournament Tent </t>
  </si>
  <si>
    <t xml:space="preserve">The Beach </t>
  </si>
  <si>
    <t xml:space="preserve">Baron's Battle Tower </t>
  </si>
  <si>
    <t xml:space="preserve">Gas Welder </t>
  </si>
  <si>
    <t xml:space="preserve">Spray Painter </t>
  </si>
  <si>
    <t xml:space="preserve">Children With Two Skate-Boards </t>
  </si>
  <si>
    <t xml:space="preserve">Mountain Bike/Bmx </t>
  </si>
  <si>
    <t xml:space="preserve">Circus Magician </t>
  </si>
  <si>
    <t xml:space="preserve">Lumberjack </t>
  </si>
  <si>
    <t xml:space="preserve">Hiker With Camcorder </t>
  </si>
  <si>
    <t xml:space="preserve">Gold Hunters </t>
  </si>
  <si>
    <t xml:space="preserve">Blue Ralley Car </t>
  </si>
  <si>
    <t xml:space="preserve">Off-Road 4X4 Trailer </t>
  </si>
  <si>
    <t xml:space="preserve">Sailboat </t>
  </si>
  <si>
    <t xml:space="preserve">Fast Water Canoe </t>
  </si>
  <si>
    <t xml:space="preserve">Street Sweeper </t>
  </si>
  <si>
    <t xml:space="preserve">Harbour Guard </t>
  </si>
  <si>
    <t xml:space="preserve">Luge Racer </t>
  </si>
  <si>
    <t xml:space="preserve">Bounty Hunter </t>
  </si>
  <si>
    <t xml:space="preserve">Clown Team </t>
  </si>
  <si>
    <t xml:space="preserve">Circus Riders </t>
  </si>
  <si>
    <t xml:space="preserve">Western Bandit </t>
  </si>
  <si>
    <t xml:space="preserve">Ride-On Horse </t>
  </si>
  <si>
    <t xml:space="preserve">Children And Crocodile Seesaw </t>
  </si>
  <si>
    <t xml:space="preserve">Game Warden </t>
  </si>
  <si>
    <t xml:space="preserve">Chopper And Rider </t>
  </si>
  <si>
    <t xml:space="preserve">Three-Wheeled Roadster And 2 Riders </t>
  </si>
  <si>
    <t xml:space="preserve">Genie On Magic Carpet </t>
  </si>
  <si>
    <t xml:space="preserve">Royal Tent </t>
  </si>
  <si>
    <t xml:space="preserve">Sorceress </t>
  </si>
  <si>
    <t xml:space="preserve">Wizard's Workshop </t>
  </si>
  <si>
    <t xml:space="preserve">Performance Cycler </t>
  </si>
  <si>
    <t xml:space="preserve">Cycle Champions </t>
  </si>
  <si>
    <t xml:space="preserve">Victory Jumper </t>
  </si>
  <si>
    <t xml:space="preserve">Jocky Team </t>
  </si>
  <si>
    <t xml:space="preserve">Angler </t>
  </si>
  <si>
    <t xml:space="preserve">Street Cup Arena </t>
  </si>
  <si>
    <t xml:space="preserve">Street Hockey Set </t>
  </si>
  <si>
    <t xml:space="preserve">Mounted Warrior </t>
  </si>
  <si>
    <t xml:space="preserve">Renegade Warriors </t>
  </si>
  <si>
    <t xml:space="preserve">Firefighters </t>
  </si>
  <si>
    <t xml:space="preserve">Park Police </t>
  </si>
  <si>
    <t xml:space="preserve">Siege Tower </t>
  </si>
  <si>
    <t xml:space="preserve">Castle Defenders </t>
  </si>
  <si>
    <t xml:space="preserve">Baron </t>
  </si>
  <si>
    <t xml:space="preserve">Tree Stump Goblin </t>
  </si>
  <si>
    <t>Police Checkpoint D</t>
  </si>
  <si>
    <t xml:space="preserve">Fire Wizard </t>
  </si>
  <si>
    <t xml:space="preserve">Forest Ghost </t>
  </si>
  <si>
    <t xml:space="preserve">Christmas Tree Decoration </t>
  </si>
  <si>
    <t xml:space="preserve">Druid </t>
  </si>
  <si>
    <t xml:space="preserve">Motor Scooter </t>
  </si>
  <si>
    <t xml:space="preserve">Hard Hat Diver </t>
  </si>
  <si>
    <t xml:space="preserve">Blue Reef </t>
  </si>
  <si>
    <t xml:space="preserve">Police Office </t>
  </si>
  <si>
    <t xml:space="preserve">Kitchen </t>
  </si>
  <si>
    <t xml:space="preserve">Bathroom </t>
  </si>
  <si>
    <t xml:space="preserve">Pediatric Nurse </t>
  </si>
  <si>
    <t>Intersection D</t>
  </si>
  <si>
    <t>Policeman with Tracking Dog D</t>
  </si>
  <si>
    <t xml:space="preserve">K-9 </t>
  </si>
  <si>
    <t xml:space="preserve">Cafe </t>
  </si>
  <si>
    <t xml:space="preserve">Red 2-Man Bob </t>
  </si>
  <si>
    <t xml:space="preserve">Super Set Animal Care Station </t>
  </si>
  <si>
    <t xml:space="preserve">RCE with Light </t>
  </si>
  <si>
    <t xml:space="preserve">Take Along Construction </t>
  </si>
  <si>
    <t xml:space="preserve">Road Construction </t>
  </si>
  <si>
    <t xml:space="preserve">Straßenwaize mit Asphaltplatte </t>
  </si>
  <si>
    <t xml:space="preserve">Blue Passenger Car </t>
  </si>
  <si>
    <t xml:space="preserve">Flat Bed Car </t>
  </si>
  <si>
    <t xml:space="preserve">Gondola </t>
  </si>
  <si>
    <t xml:space="preserve">Freight Car </t>
  </si>
  <si>
    <t xml:space="preserve">Graffiti Car </t>
  </si>
  <si>
    <t xml:space="preserve">Express Train Car </t>
  </si>
  <si>
    <t xml:space="preserve">Tipping Wagon </t>
  </si>
  <si>
    <t xml:space="preserve">Western Super Set </t>
  </si>
  <si>
    <t xml:space="preserve">Super Set Construction Site </t>
  </si>
  <si>
    <t xml:space="preserve">Construction Compact Set </t>
  </si>
  <si>
    <t xml:space="preserve">Farmer's Tractor </t>
  </si>
  <si>
    <t xml:space="preserve">Beach Holiday Compact Set </t>
  </si>
  <si>
    <t>Easter</t>
  </si>
  <si>
    <t xml:space="preserve">Brachiosaurus </t>
  </si>
  <si>
    <t>Pteranodon-flying dinosaur</t>
  </si>
  <si>
    <t xml:space="preserve">Tree Stump with Fairy </t>
  </si>
  <si>
    <t xml:space="preserve">Carriage with Unicorn </t>
  </si>
  <si>
    <t xml:space="preserve">Flower Wheelbarrow </t>
  </si>
  <si>
    <t xml:space="preserve">Rickshaw </t>
  </si>
  <si>
    <t xml:space="preserve">Water Lily </t>
  </si>
  <si>
    <t xml:space="preserve">The Fairy Garden </t>
  </si>
  <si>
    <t xml:space="preserve">Bird Feeder </t>
  </si>
  <si>
    <t xml:space="preserve">Forest Animals with Cave </t>
  </si>
  <si>
    <t xml:space="preserve">Forest Truck </t>
  </si>
  <si>
    <t xml:space="preserve">Logger's Tractor </t>
  </si>
  <si>
    <t xml:space="preserve">Sleeping Princess Fairy Tale Set </t>
  </si>
  <si>
    <t xml:space="preserve">Magical Woods Fairy Tale Set </t>
  </si>
  <si>
    <t xml:space="preserve">Beach Racer </t>
  </si>
  <si>
    <t xml:space="preserve">Emergency Vehicle </t>
  </si>
  <si>
    <t xml:space="preserve">Emergency Motorbike </t>
  </si>
  <si>
    <t xml:space="preserve">Doctor with Incubator </t>
  </si>
  <si>
    <t xml:space="preserve">Rescue Unit </t>
  </si>
  <si>
    <t xml:space="preserve">Circus Band </t>
  </si>
  <si>
    <t xml:space="preserve">Animal Trailer </t>
  </si>
  <si>
    <t xml:space="preserve">Animal Trainer </t>
  </si>
  <si>
    <t xml:space="preserve">My Take Along Puppet Theater </t>
  </si>
  <si>
    <t xml:space="preserve">Pharaoh's Temple </t>
  </si>
  <si>
    <t xml:space="preserve">Royal Kitchen </t>
  </si>
  <si>
    <t xml:space="preserve">Royal Bathroom </t>
  </si>
  <si>
    <t xml:space="preserve">Nursery </t>
  </si>
  <si>
    <t xml:space="preserve">Royal Treasury </t>
  </si>
  <si>
    <t xml:space="preserve">Arena </t>
  </si>
  <si>
    <t xml:space="preserve">Commander's Tent </t>
  </si>
  <si>
    <t xml:space="preserve">Battle Tower </t>
  </si>
  <si>
    <t xml:space="preserve">Firing Catapult </t>
  </si>
  <si>
    <t xml:space="preserve">Backyard </t>
  </si>
  <si>
    <t xml:space="preserve">Master Bedroom </t>
  </si>
  <si>
    <t> Children's Room, updated version</t>
  </si>
  <si>
    <t xml:space="preserve">Laundry Room </t>
  </si>
  <si>
    <t xml:space="preserve">Soldier Fortress with Lighthouse </t>
  </si>
  <si>
    <t xml:space="preserve">Train Crossing </t>
  </si>
  <si>
    <t xml:space="preserve">Wedding Guests at Reception </t>
  </si>
  <si>
    <t xml:space="preserve">Piano Player </t>
  </si>
  <si>
    <t xml:space="preserve">Car Wash </t>
  </si>
  <si>
    <t xml:space="preserve">Cargo Zone with Forklift </t>
  </si>
  <si>
    <t xml:space="preserve">Horse Cargo </t>
  </si>
  <si>
    <t xml:space="preserve">Veterinarian with Dog and Cargo Crate </t>
  </si>
  <si>
    <t xml:space="preserve">Garage </t>
  </si>
  <si>
    <t xml:space="preserve">Pick-Up Truck </t>
  </si>
  <si>
    <t xml:space="preserve">Woodshop Class </t>
  </si>
  <si>
    <t xml:space="preserve">School Cafeteria </t>
  </si>
  <si>
    <t xml:space="preserve">School Band </t>
  </si>
  <si>
    <t xml:space="preserve">Left Switch </t>
  </si>
  <si>
    <t xml:space="preserve">Right Switch </t>
  </si>
  <si>
    <t xml:space="preserve">Crossover </t>
  </si>
  <si>
    <t xml:space="preserve"> Transformer </t>
  </si>
  <si>
    <t xml:space="preserve">2 Gleise gerade </t>
  </si>
  <si>
    <t xml:space="preserve">2 Gleise gebogen </t>
  </si>
  <si>
    <t xml:space="preserve">Outdoor Transformer </t>
  </si>
  <si>
    <t xml:space="preserve">Isolator </t>
  </si>
  <si>
    <t xml:space="preserve">12 Straight Tracks </t>
  </si>
  <si>
    <t xml:space="preserve">12 Curved Tracks </t>
  </si>
  <si>
    <t xml:space="preserve">2 Straight Tracks </t>
  </si>
  <si>
    <t xml:space="preserve">2 Curved Tracks </t>
  </si>
  <si>
    <t xml:space="preserve">Cross Over Track </t>
  </si>
  <si>
    <t xml:space="preserve">Bumper Stop </t>
  </si>
  <si>
    <t xml:space="preserve">Electrical Signal </t>
  </si>
  <si>
    <t xml:space="preserve">Bank Counter </t>
  </si>
  <si>
    <t xml:space="preserve">Bakery </t>
  </si>
  <si>
    <t xml:space="preserve">Bakery Delivery Car </t>
  </si>
  <si>
    <t xml:space="preserve">Butcher Shop </t>
  </si>
  <si>
    <t xml:space="preserve">Beauty Salon </t>
  </si>
  <si>
    <t xml:space="preserve">2 Skaters with Ramp </t>
  </si>
  <si>
    <t xml:space="preserve">Biker with Ramp </t>
  </si>
  <si>
    <t xml:space="preserve">Offroad Bike </t>
  </si>
  <si>
    <t xml:space="preserve">Police Boat </t>
  </si>
  <si>
    <t xml:space="preserve">Barbarian Ruin </t>
  </si>
  <si>
    <t xml:space="preserve">Barbarian Knight </t>
  </si>
  <si>
    <t xml:space="preserve">Barbarians Attack Troop </t>
  </si>
  <si>
    <t xml:space="preserve">Barbarian Assault Tower </t>
  </si>
  <si>
    <t xml:space="preserve">Knight's Take Along Castle </t>
  </si>
  <si>
    <t xml:space="preserve">Attackenturm der Drachenschlange </t>
  </si>
  <si>
    <t xml:space="preserve">Car with Go-Cart </t>
  </si>
  <si>
    <t xml:space="preserve">Bunny with Backpack </t>
  </si>
  <si>
    <t xml:space="preserve">Feeding Station </t>
  </si>
  <si>
    <t xml:space="preserve">Zookeeper with Caiman </t>
  </si>
  <si>
    <t xml:space="preserve">Dolphin Transport </t>
  </si>
  <si>
    <t xml:space="preserve">Expedition Ship </t>
  </si>
  <si>
    <t xml:space="preserve">Harbour Crane </t>
  </si>
  <si>
    <t xml:space="preserve">Cargo Ship </t>
  </si>
  <si>
    <t xml:space="preserve">Research Submarine </t>
  </si>
  <si>
    <t xml:space="preserve">Pallet Jack with Crate </t>
  </si>
  <si>
    <t xml:space="preserve">Dock Worker </t>
  </si>
  <si>
    <t xml:space="preserve">Mini Forklift </t>
  </si>
  <si>
    <t xml:space="preserve">Diving Bell </t>
  </si>
  <si>
    <t xml:space="preserve">Garden Center </t>
  </si>
  <si>
    <t xml:space="preserve">Green House </t>
  </si>
  <si>
    <t xml:space="preserve">Plant Beds with Shed </t>
  </si>
  <si>
    <t xml:space="preserve">Flower Shop </t>
  </si>
  <si>
    <t xml:space="preserve">Gardener with Tractor </t>
  </si>
  <si>
    <t xml:space="preserve">Divers And Tropical Reef </t>
  </si>
  <si>
    <t xml:space="preserve">Girl with Cats </t>
  </si>
  <si>
    <t xml:space="preserve">Cow Pasture </t>
  </si>
  <si>
    <t xml:space="preserve">Dog Family </t>
  </si>
  <si>
    <t xml:space="preserve">Goat Pasture </t>
  </si>
  <si>
    <t xml:space="preserve">Shark Diver </t>
  </si>
  <si>
    <t>Special</t>
  </si>
  <si>
    <t xml:space="preserve">Dog/Cat/Mouse </t>
  </si>
  <si>
    <t xml:space="preserve">Space Ranger </t>
  </si>
  <si>
    <t xml:space="preserve">Knights Take Along Tower </t>
  </si>
  <si>
    <t xml:space="preserve">Pirates Take Along Dungeon </t>
  </si>
  <si>
    <t xml:space="preserve">Unicorn Take Along Castle </t>
  </si>
  <si>
    <t xml:space="preserve">Stingray Bareback Rider </t>
  </si>
  <si>
    <t xml:space="preserve">Ghost Whale Skeleton </t>
  </si>
  <si>
    <t xml:space="preserve">Mermaid Prince and Princess </t>
  </si>
  <si>
    <t xml:space="preserve">Magical Ocean Queen </t>
  </si>
  <si>
    <t xml:space="preserve">Ocean Princess </t>
  </si>
  <si>
    <t xml:space="preserve">Buffalo with Zebras </t>
  </si>
  <si>
    <t xml:space="preserve">Adventure Truck </t>
  </si>
  <si>
    <t xml:space="preserve">Dragon Knight with LED-Lance </t>
  </si>
  <si>
    <t xml:space="preserve">Beach Buggy </t>
  </si>
  <si>
    <t xml:space="preserve">Paddling Pool </t>
  </si>
  <si>
    <t xml:space="preserve">Lion Knights' Ballista </t>
  </si>
  <si>
    <t xml:space="preserve">Falcon Knights' Ballista </t>
  </si>
  <si>
    <t xml:space="preserve">Falcon Knight's Battering Ram </t>
  </si>
  <si>
    <t xml:space="preserve">Falcon Knights Troop </t>
  </si>
  <si>
    <t xml:space="preserve">Lion Knights Treasure Transport </t>
  </si>
  <si>
    <t xml:space="preserve">Secret Agent Detection Jet </t>
  </si>
  <si>
    <t xml:space="preserve">Robo Gang Lab with Ultraviolet Flashlight </t>
  </si>
  <si>
    <t xml:space="preserve">Zoo Keeper with Pandas </t>
  </si>
  <si>
    <t xml:space="preserve">Schwanenfee </t>
  </si>
  <si>
    <t xml:space="preserve">Romantic Wedding Church </t>
  </si>
  <si>
    <t xml:space="preserve">Mammoth Skeleton Tent with Cavemen </t>
  </si>
  <si>
    <t xml:space="preserve">Fire Guardian with LED Fire </t>
  </si>
  <si>
    <t xml:space="preserve">Farmhouse with Market Stall </t>
  </si>
  <si>
    <t xml:space="preserve">Spotted Pigs and Pigpen </t>
  </si>
  <si>
    <t xml:space="preserve">Harbour Police with Speedboat </t>
  </si>
  <si>
    <t xml:space="preserve">Harbourside Café </t>
  </si>
  <si>
    <t xml:space="preserve">Catamaran Sailboat with Dolphins </t>
  </si>
  <si>
    <t xml:space="preserve">Pegasus with Decorations </t>
  </si>
  <si>
    <t xml:space="preserve">E-Rangers Turbojet with Startstation </t>
  </si>
  <si>
    <t xml:space="preserve">Explorer with Laser Cannon </t>
  </si>
  <si>
    <t xml:space="preserve">E-Rangers Collectobot </t>
  </si>
  <si>
    <t xml:space="preserve">Dark Rangers` Headquarters </t>
  </si>
  <si>
    <t xml:space="preserve">Darksters Truck with Laser Cannon </t>
  </si>
  <si>
    <t xml:space="preserve">Dark Rangers` Speed Glider </t>
  </si>
  <si>
    <t xml:space="preserve">Stealer with Laser Cannon </t>
  </si>
  <si>
    <t xml:space="preserve">Horse-drawn Carriage with Cavalry Rider </t>
  </si>
  <si>
    <t xml:space="preserve">Outlaw Hideout </t>
  </si>
  <si>
    <t xml:space="preserve">Cargo Ship with Loading Crane </t>
  </si>
  <si>
    <t xml:space="preserve">Loading Terminal </t>
  </si>
  <si>
    <t xml:space="preserve">Cargo Transporter with Container </t>
  </si>
  <si>
    <t xml:space="preserve">Cargo Loading Team </t>
  </si>
  <si>
    <t xml:space="preserve">Güterwaggon </t>
  </si>
  <si>
    <t xml:space="preserve">Spy Team Skybike </t>
  </si>
  <si>
    <t xml:space="preserve">Headlight with Spy Team Agent </t>
  </si>
  <si>
    <t xml:space="preserve">Childrens Bedroom </t>
  </si>
  <si>
    <t xml:space="preserve">Grandfather's Den </t>
  </si>
  <si>
    <t>Hochzeitgesellschaft</t>
  </si>
  <si>
    <t xml:space="preserve">Produce Stand </t>
  </si>
  <si>
    <t xml:space="preserve">Hat Stand </t>
  </si>
  <si>
    <t xml:space="preserve">Jewelers Stand </t>
  </si>
  <si>
    <t xml:space="preserve">Grandma &amp; Maid </t>
  </si>
  <si>
    <t xml:space="preserve">Victorian Family </t>
  </si>
  <si>
    <t xml:space="preserve">Hobo And Gendarme </t>
  </si>
  <si>
    <t xml:space="preserve">RC-Unterwassermotor </t>
  </si>
  <si>
    <t xml:space="preserve">Organ Grinder With Children </t>
  </si>
  <si>
    <t>30.05.2017</t>
  </si>
  <si>
    <t>New DS sets 6200 to 6527</t>
  </si>
  <si>
    <t>Year</t>
  </si>
  <si>
    <t xml:space="preserve">All sets </t>
  </si>
  <si>
    <t>2014-2016</t>
  </si>
  <si>
    <t xml:space="preserve">Robo Gang Truck </t>
  </si>
  <si>
    <t xml:space="preserve">40th Anniversary Knight`s Tournament Compact Set + Cannon Wagon </t>
  </si>
  <si>
    <t xml:space="preserve">Covered Wagon with Raiders </t>
  </si>
  <si>
    <t xml:space="preserve">Sheriff with Horse </t>
  </si>
  <si>
    <t xml:space="preserve">Spy Team Command Vehicle </t>
  </si>
  <si>
    <t>Children's Pool with Whale Fountain</t>
  </si>
  <si>
    <t>Swimmers with Raft</t>
  </si>
  <si>
    <t xml:space="preserve">40th Anniversary Pony Pasture Compact Set + Pony Wagon </t>
  </si>
  <si>
    <t xml:space="preserve">Kristallschloss </t>
  </si>
  <si>
    <t xml:space="preserve">Spielzeugshop </t>
  </si>
  <si>
    <t xml:space="preserve">Kleinbahn </t>
  </si>
  <si>
    <t>Coupling device</t>
  </si>
  <si>
    <t>Year of first issue</t>
  </si>
  <si>
    <t>years from first issue to first DS catalogue appearance</t>
  </si>
  <si>
    <t>Electric Motor for Swings</t>
  </si>
  <si>
    <t xml:space="preserve">Figure 8 Train Set </t>
  </si>
  <si>
    <t xml:space="preserve">Beach Set </t>
  </si>
  <si>
    <t xml:space="preserve">Family </t>
  </si>
  <si>
    <t xml:space="preserve">Small Boat </t>
  </si>
  <si>
    <t xml:space="preserve">Dump Trunk </t>
  </si>
  <si>
    <t xml:space="preserve">Flat-Bed Truck With Car </t>
  </si>
  <si>
    <t xml:space="preserve">Car With Boat Trailer </t>
  </si>
  <si>
    <t xml:space="preserve">Passenger Car </t>
  </si>
  <si>
    <t xml:space="preserve">Small Train Set </t>
  </si>
  <si>
    <t>PlaymoDB theme</t>
  </si>
  <si>
    <t>years available in DS catalogue</t>
  </si>
  <si>
    <t>Set number</t>
  </si>
  <si>
    <t>PlaymoDB set title</t>
  </si>
  <si>
    <t>end-of-line sets, reissued classics, accessories</t>
  </si>
  <si>
    <t>DS sets</t>
  </si>
  <si>
    <t>Dame and Porter (Dame &amp; Gepäckträger) see also 5503</t>
  </si>
  <si>
    <t>non-Playmobil items</t>
  </si>
  <si>
    <t xml:space="preserve">Figure accessories </t>
  </si>
  <si>
    <t>T Shirt</t>
  </si>
  <si>
    <t>T shirt</t>
  </si>
  <si>
    <t xml:space="preserve">High Seat / Deerstand </t>
  </si>
  <si>
    <t xml:space="preserve">Fodder Rack </t>
  </si>
  <si>
    <t xml:space="preserve">Raptor Sanctuary </t>
  </si>
  <si>
    <t xml:space="preserve">Trees </t>
  </si>
  <si>
    <t xml:space="preserve">Extension Fence </t>
  </si>
  <si>
    <t xml:space="preserve">Extension Stable </t>
  </si>
  <si>
    <t xml:space="preserve">African Trees </t>
  </si>
  <si>
    <t xml:space="preserve">Medicine Man </t>
  </si>
  <si>
    <t xml:space="preserve">Western Bank </t>
  </si>
  <si>
    <t xml:space="preserve">Gold Digger Camp </t>
  </si>
  <si>
    <t xml:space="preserve">Three-Headed Sea Snake </t>
  </si>
  <si>
    <t xml:space="preserve">Beached Shipwreck </t>
  </si>
  <si>
    <t xml:space="preserve">Soldier's Prison </t>
  </si>
  <si>
    <t xml:space="preserve">Treasure of the Pharaoh </t>
  </si>
  <si>
    <t xml:space="preserve">Sphinx </t>
  </si>
  <si>
    <t xml:space="preserve">Egyptian House </t>
  </si>
  <si>
    <t xml:space="preserve">Nile Vessel </t>
  </si>
  <si>
    <t xml:space="preserve">Egyptian Chariot </t>
  </si>
  <si>
    <t xml:space="preserve">3 Egyptian Soldiers </t>
  </si>
  <si>
    <t xml:space="preserve">Egyptian Leader </t>
  </si>
  <si>
    <t xml:space="preserve">3 Roman Soldiers </t>
  </si>
  <si>
    <t xml:space="preserve">Roman Tribune </t>
  </si>
  <si>
    <t xml:space="preserve">Fire Catapult </t>
  </si>
  <si>
    <t xml:space="preserve">Roman Tent </t>
  </si>
  <si>
    <t xml:space="preserve">Quadriga </t>
  </si>
  <si>
    <t xml:space="preserve">Dragon Galley </t>
  </si>
  <si>
    <t xml:space="preserve">Red Dragon </t>
  </si>
  <si>
    <t xml:space="preserve">Hardware Store Furnishings </t>
  </si>
  <si>
    <t xml:space="preserve">Airport Security </t>
  </si>
  <si>
    <t xml:space="preserve">3 Policemen </t>
  </si>
  <si>
    <t xml:space="preserve">Extension Police Station with Alarm </t>
  </si>
  <si>
    <t xml:space="preserve">Police Quad </t>
  </si>
  <si>
    <t xml:space="preserve">Money Transport </t>
  </si>
  <si>
    <t xml:space="preserve">Family Car </t>
  </si>
  <si>
    <t xml:space="preserve">Giant Dumper </t>
  </si>
  <si>
    <t xml:space="preserve">Sweeping Machine </t>
  </si>
  <si>
    <t xml:space="preserve">Space Robots </t>
  </si>
  <si>
    <t xml:space="preserve">Children's Vehicles </t>
  </si>
  <si>
    <t xml:space="preserve">Magician </t>
  </si>
  <si>
    <t xml:space="preserve">Summer Camp Kiosk </t>
  </si>
  <si>
    <t xml:space="preserve">Boat Swing </t>
  </si>
  <si>
    <t xml:space="preserve">Princess Castle Extension A </t>
  </si>
  <si>
    <t xml:space="preserve">Princess Castle Extension B </t>
  </si>
  <si>
    <t xml:space="preserve">Fireplace Room </t>
  </si>
  <si>
    <t xml:space="preserve">Castle Kitchen </t>
  </si>
  <si>
    <t xml:space="preserve">Swan Boat </t>
  </si>
  <si>
    <t xml:space="preserve">Unicorns </t>
  </si>
  <si>
    <t xml:space="preserve">Pottery </t>
  </si>
  <si>
    <t xml:space="preserve">Detective </t>
  </si>
  <si>
    <t xml:space="preserve">Washerwoman </t>
  </si>
  <si>
    <t xml:space="preserve">Schlüsselanhänger Rico </t>
  </si>
  <si>
    <t>Count of entries</t>
  </si>
  <si>
    <t>Prices shown are in Deutschmarks (up to catalogue 19) or Euro (catalogue 20 on)</t>
  </si>
  <si>
    <t>Direkt- Service catalogue entries 1983 to 2016</t>
  </si>
  <si>
    <t>Key to colours</t>
  </si>
  <si>
    <t>Not new,  but described as new in 2nd or 3rd entry</t>
  </si>
  <si>
    <t>New set, but NEU label missing</t>
  </si>
  <si>
    <t>New version of an existing set</t>
  </si>
  <si>
    <t>Sets per catalogue analysis</t>
  </si>
  <si>
    <t>Prices analysis</t>
  </si>
  <si>
    <t>average price (all sets)</t>
  </si>
  <si>
    <t>average price (DS sets)</t>
  </si>
  <si>
    <t>2006 VI-XII</t>
  </si>
  <si>
    <t>2007 I-V</t>
  </si>
  <si>
    <t>2007 Vi-2008 V</t>
  </si>
  <si>
    <t>Entry frequency analysis</t>
  </si>
  <si>
    <t>DS sets new this year</t>
  </si>
  <si>
    <t>Not a set of Playmobil</t>
  </si>
  <si>
    <t>62nn</t>
  </si>
  <si>
    <t>63nn</t>
  </si>
  <si>
    <t>64nn</t>
  </si>
  <si>
    <t>65nn</t>
  </si>
  <si>
    <t>70nn</t>
  </si>
  <si>
    <t>71nn</t>
  </si>
  <si>
    <t>72nn</t>
  </si>
  <si>
    <t>73nn</t>
  </si>
  <si>
    <t>74nn</t>
  </si>
  <si>
    <t>75nn</t>
  </si>
  <si>
    <t>76nn</t>
  </si>
  <si>
    <t>77nn</t>
  </si>
  <si>
    <t>78nn</t>
  </si>
  <si>
    <t>79nn</t>
  </si>
  <si>
    <t>`9.9</t>
  </si>
  <si>
    <t>`14.9</t>
  </si>
  <si>
    <t>`4.75</t>
  </si>
  <si>
    <t>`15.9</t>
  </si>
  <si>
    <t>`8</t>
  </si>
  <si>
    <t>`8.5</t>
  </si>
  <si>
    <t>`16.95</t>
  </si>
  <si>
    <t>`2.99</t>
  </si>
  <si>
    <t>19 
Prices in DM</t>
  </si>
  <si>
    <t>20 
Prices in Euro</t>
  </si>
  <si>
    <t>31.3.1990</t>
  </si>
  <si>
    <t>31.3.1991</t>
  </si>
  <si>
    <t>31.3.1992</t>
  </si>
  <si>
    <t>1.2.1984</t>
  </si>
  <si>
    <t>1.2.1985</t>
  </si>
  <si>
    <t>1.2.1986</t>
  </si>
  <si>
    <t>31.3.1987</t>
  </si>
  <si>
    <t>31.3.1988</t>
  </si>
  <si>
    <t>31.3.1989</t>
  </si>
  <si>
    <t>set number</t>
  </si>
  <si>
    <t>US/Canada 1986</t>
  </si>
  <si>
    <t>y</t>
  </si>
  <si>
    <t>France 1992</t>
  </si>
  <si>
    <t>Animal Feeder</t>
  </si>
  <si>
    <t>Add-ons/Klickies</t>
  </si>
  <si>
    <t>All the sets below have now been added to PlaymoDB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</si>
</sst>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0" fillId="0" borderId="0" xfId="0" applyFont="1"/>
    <xf numFmtId="0" fontId="3" fillId="0" borderId="0" xfId="0" applyFont="1"/>
    <xf numFmtId="1" fontId="0" fillId="0" borderId="0" xfId="0" applyNumberFormat="1" applyAlignment="1">
      <alignment horizontal="right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14" fontId="0" fillId="0" borderId="0" xfId="0" quotePrefix="1" applyNumberFormat="1" applyAlignment="1"/>
    <xf numFmtId="1" fontId="0" fillId="0" borderId="0" xfId="0" applyNumberFormat="1" applyFill="1" applyAlignment="1">
      <alignment horizontal="right"/>
    </xf>
    <xf numFmtId="0" fontId="0" fillId="2" borderId="0" xfId="0" applyFill="1" applyAlignment="1"/>
    <xf numFmtId="0" fontId="0" fillId="0" borderId="0" xfId="0" applyFill="1" applyAlignme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14" fontId="4" fillId="0" borderId="0" xfId="0" quotePrefix="1" applyNumberFormat="1" applyFont="1"/>
    <xf numFmtId="0" fontId="0" fillId="0" borderId="0" xfId="0" applyAlignment="1">
      <alignment wrapText="1"/>
    </xf>
    <xf numFmtId="0" fontId="0" fillId="0" borderId="0" xfId="0" quotePrefix="1"/>
    <xf numFmtId="1" fontId="0" fillId="0" borderId="0" xfId="0" applyNumberFormat="1" applyAlignment="1">
      <alignment horizontal="left"/>
    </xf>
    <xf numFmtId="0" fontId="0" fillId="5" borderId="0" xfId="0" applyFill="1"/>
    <xf numFmtId="0" fontId="7" fillId="0" borderId="4" xfId="0" applyFont="1" applyBorder="1" applyAlignment="1">
      <alignment wrapText="1"/>
    </xf>
    <xf numFmtId="0" fontId="0" fillId="0" borderId="4" xfId="0" applyBorder="1"/>
    <xf numFmtId="0" fontId="0" fillId="0" borderId="4" xfId="0" applyFill="1" applyBorder="1"/>
    <xf numFmtId="0" fontId="0" fillId="0" borderId="4" xfId="0" applyBorder="1" applyAlignment="1">
      <alignment wrapText="1"/>
    </xf>
    <xf numFmtId="0" fontId="0" fillId="0" borderId="4" xfId="0" applyBorder="1" applyAlignment="1"/>
    <xf numFmtId="0" fontId="0" fillId="0" borderId="4" xfId="0" quotePrefix="1" applyBorder="1"/>
    <xf numFmtId="1" fontId="0" fillId="0" borderId="4" xfId="0" applyNumberFormat="1" applyBorder="1" applyAlignment="1">
      <alignment horizontal="left"/>
    </xf>
    <xf numFmtId="0" fontId="0" fillId="0" borderId="4" xfId="0" applyFill="1" applyBorder="1" applyAlignment="1"/>
    <xf numFmtId="14" fontId="0" fillId="0" borderId="4" xfId="0" quotePrefix="1" applyNumberFormat="1" applyBorder="1" applyAlignment="1"/>
    <xf numFmtId="0" fontId="3" fillId="0" borderId="4" xfId="0" applyFont="1" applyFill="1" applyBorder="1"/>
    <xf numFmtId="0" fontId="0" fillId="0" borderId="4" xfId="0" applyFont="1" applyFill="1" applyBorder="1"/>
    <xf numFmtId="0" fontId="0" fillId="7" borderId="4" xfId="0" applyFill="1" applyBorder="1"/>
    <xf numFmtId="0" fontId="0" fillId="6" borderId="4" xfId="0" applyFill="1" applyBorder="1"/>
    <xf numFmtId="0" fontId="0" fillId="6" borderId="4" xfId="0" applyFill="1" applyBorder="1" applyAlignment="1">
      <alignment wrapText="1"/>
    </xf>
    <xf numFmtId="0" fontId="0" fillId="7" borderId="4" xfId="0" applyFill="1" applyBorder="1" applyAlignment="1">
      <alignment wrapText="1"/>
    </xf>
    <xf numFmtId="0" fontId="0" fillId="5" borderId="4" xfId="0" applyFill="1" applyBorder="1"/>
    <xf numFmtId="0" fontId="0" fillId="0" borderId="4" xfId="0" applyBorder="1" applyAlignment="1">
      <alignment textRotation="90"/>
    </xf>
    <xf numFmtId="0" fontId="0" fillId="0" borderId="4" xfId="0" applyFill="1" applyBorder="1" applyAlignment="1">
      <alignment textRotation="90"/>
    </xf>
    <xf numFmtId="2" fontId="0" fillId="5" borderId="4" xfId="0" applyNumberFormat="1" applyFill="1" applyBorder="1"/>
    <xf numFmtId="0" fontId="0" fillId="8" borderId="0" xfId="0" applyFill="1" applyAlignment="1"/>
    <xf numFmtId="0" fontId="0" fillId="2" borderId="4" xfId="0" applyFill="1" applyBorder="1" applyAlignment="1">
      <alignment horizontal="left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4" borderId="4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11" Type="http://schemas.openxmlformats.org/officeDocument/2006/relationships/theme" Target="theme/theme1.xml"/><Relationship Id="rId5" Type="http://schemas.openxmlformats.org/officeDocument/2006/relationships/chartsheet" Target="chartsheets/sheet4.xml"/><Relationship Id="rId10" Type="http://schemas.openxmlformats.org/officeDocument/2006/relationships/worksheet" Target="worksheets/sheet6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5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Sets in German DS Catalogues 1983 to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3.5384441385941774E-2"/>
          <c:y val="2.3192884589731077E-2"/>
          <c:w val="0.95705060240342366"/>
          <c:h val="0.901986450612932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'German DS Catalogue data'!$H$1507</c:f>
              <c:strCache>
                <c:ptCount val="1"/>
                <c:pt idx="0">
                  <c:v>Reissued DS sets</c:v>
                </c:pt>
              </c:strCache>
            </c:strRef>
          </c:tx>
          <c:invertIfNegative val="0"/>
          <c:cat>
            <c:numRef>
              <c:f>'German DS Catalogue data'!$A$1508:$A$1541</c:f>
              <c:numCache>
                <c:formatCode>General</c:formatCode>
                <c:ptCount val="34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</c:numCache>
            </c:numRef>
          </c:cat>
          <c:val>
            <c:numRef>
              <c:f>'German DS Catalogue data'!$H$1508:$H$1541</c:f>
              <c:numCache>
                <c:formatCode>General</c:formatCode>
                <c:ptCount val="34"/>
                <c:pt idx="0">
                  <c:v>0</c:v>
                </c:pt>
                <c:pt idx="1">
                  <c:v>34</c:v>
                </c:pt>
                <c:pt idx="2">
                  <c:v>53</c:v>
                </c:pt>
                <c:pt idx="3">
                  <c:v>56</c:v>
                </c:pt>
                <c:pt idx="4">
                  <c:v>60</c:v>
                </c:pt>
                <c:pt idx="5">
                  <c:v>63</c:v>
                </c:pt>
                <c:pt idx="6">
                  <c:v>69</c:v>
                </c:pt>
                <c:pt idx="7">
                  <c:v>73</c:v>
                </c:pt>
                <c:pt idx="8">
                  <c:v>79</c:v>
                </c:pt>
                <c:pt idx="9">
                  <c:v>84</c:v>
                </c:pt>
                <c:pt idx="10">
                  <c:v>84</c:v>
                </c:pt>
                <c:pt idx="11">
                  <c:v>77</c:v>
                </c:pt>
                <c:pt idx="12">
                  <c:v>67</c:v>
                </c:pt>
                <c:pt idx="13">
                  <c:v>73</c:v>
                </c:pt>
                <c:pt idx="14">
                  <c:v>94</c:v>
                </c:pt>
                <c:pt idx="15">
                  <c:v>121</c:v>
                </c:pt>
                <c:pt idx="16">
                  <c:v>118</c:v>
                </c:pt>
                <c:pt idx="17">
                  <c:v>124</c:v>
                </c:pt>
                <c:pt idx="18">
                  <c:v>135</c:v>
                </c:pt>
                <c:pt idx="19">
                  <c:v>134</c:v>
                </c:pt>
                <c:pt idx="20">
                  <c:v>135</c:v>
                </c:pt>
                <c:pt idx="21">
                  <c:v>143</c:v>
                </c:pt>
                <c:pt idx="22">
                  <c:v>140</c:v>
                </c:pt>
                <c:pt idx="23">
                  <c:v>151</c:v>
                </c:pt>
                <c:pt idx="24">
                  <c:v>138</c:v>
                </c:pt>
                <c:pt idx="25">
                  <c:v>142</c:v>
                </c:pt>
                <c:pt idx="26">
                  <c:v>140</c:v>
                </c:pt>
                <c:pt idx="27">
                  <c:v>144</c:v>
                </c:pt>
                <c:pt idx="28">
                  <c:v>152</c:v>
                </c:pt>
                <c:pt idx="29">
                  <c:v>147</c:v>
                </c:pt>
                <c:pt idx="30">
                  <c:v>160</c:v>
                </c:pt>
                <c:pt idx="31">
                  <c:v>144</c:v>
                </c:pt>
                <c:pt idx="32">
                  <c:v>140</c:v>
                </c:pt>
                <c:pt idx="33">
                  <c:v>143</c:v>
                </c:pt>
              </c:numCache>
            </c:numRef>
          </c:val>
        </c:ser>
        <c:ser>
          <c:idx val="0"/>
          <c:order val="1"/>
          <c:tx>
            <c:strRef>
              <c:f>'German DS Catalogue data'!$D$1507</c:f>
              <c:strCache>
                <c:ptCount val="1"/>
                <c:pt idx="0">
                  <c:v>DS sets new this year</c:v>
                </c:pt>
              </c:strCache>
            </c:strRef>
          </c:tx>
          <c:invertIfNegative val="0"/>
          <c:cat>
            <c:numRef>
              <c:f>'German DS Catalogue data'!$A$1508:$A$1541</c:f>
              <c:numCache>
                <c:formatCode>General</c:formatCode>
                <c:ptCount val="34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</c:numCache>
            </c:numRef>
          </c:cat>
          <c:val>
            <c:numRef>
              <c:f>'German DS Catalogue data'!$D$1508:$D$1541</c:f>
              <c:numCache>
                <c:formatCode>General</c:formatCode>
                <c:ptCount val="34"/>
                <c:pt idx="0">
                  <c:v>38</c:v>
                </c:pt>
                <c:pt idx="1">
                  <c:v>19</c:v>
                </c:pt>
                <c:pt idx="2">
                  <c:v>7</c:v>
                </c:pt>
                <c:pt idx="3">
                  <c:v>13</c:v>
                </c:pt>
                <c:pt idx="4">
                  <c:v>10</c:v>
                </c:pt>
                <c:pt idx="5">
                  <c:v>12</c:v>
                </c:pt>
                <c:pt idx="6">
                  <c:v>7</c:v>
                </c:pt>
                <c:pt idx="7">
                  <c:v>12</c:v>
                </c:pt>
                <c:pt idx="8">
                  <c:v>9</c:v>
                </c:pt>
                <c:pt idx="9">
                  <c:v>8</c:v>
                </c:pt>
                <c:pt idx="10">
                  <c:v>13</c:v>
                </c:pt>
                <c:pt idx="11">
                  <c:v>22</c:v>
                </c:pt>
                <c:pt idx="12">
                  <c:v>33</c:v>
                </c:pt>
                <c:pt idx="13">
                  <c:v>47</c:v>
                </c:pt>
                <c:pt idx="14">
                  <c:v>42</c:v>
                </c:pt>
                <c:pt idx="15">
                  <c:v>33</c:v>
                </c:pt>
                <c:pt idx="16">
                  <c:v>32</c:v>
                </c:pt>
                <c:pt idx="17">
                  <c:v>35</c:v>
                </c:pt>
                <c:pt idx="18">
                  <c:v>25</c:v>
                </c:pt>
                <c:pt idx="19">
                  <c:v>34</c:v>
                </c:pt>
                <c:pt idx="20">
                  <c:v>46</c:v>
                </c:pt>
                <c:pt idx="21">
                  <c:v>41</c:v>
                </c:pt>
                <c:pt idx="22">
                  <c:v>44</c:v>
                </c:pt>
                <c:pt idx="23">
                  <c:v>38</c:v>
                </c:pt>
                <c:pt idx="24">
                  <c:v>41</c:v>
                </c:pt>
                <c:pt idx="25">
                  <c:v>44</c:v>
                </c:pt>
                <c:pt idx="26">
                  <c:v>46</c:v>
                </c:pt>
                <c:pt idx="27">
                  <c:v>48</c:v>
                </c:pt>
                <c:pt idx="28">
                  <c:v>47</c:v>
                </c:pt>
                <c:pt idx="29">
                  <c:v>58</c:v>
                </c:pt>
                <c:pt idx="30">
                  <c:v>39</c:v>
                </c:pt>
                <c:pt idx="31">
                  <c:v>48</c:v>
                </c:pt>
                <c:pt idx="32">
                  <c:v>54</c:v>
                </c:pt>
                <c:pt idx="33">
                  <c:v>58</c:v>
                </c:pt>
              </c:numCache>
            </c:numRef>
          </c:val>
        </c:ser>
        <c:ser>
          <c:idx val="2"/>
          <c:order val="2"/>
          <c:tx>
            <c:strRef>
              <c:f>'German DS Catalogue data'!$F$1507</c:f>
              <c:strCache>
                <c:ptCount val="1"/>
                <c:pt idx="0">
                  <c:v>End-of-line sets</c:v>
                </c:pt>
              </c:strCache>
            </c:strRef>
          </c:tx>
          <c:invertIfNegative val="0"/>
          <c:cat>
            <c:numRef>
              <c:f>'German DS Catalogue data'!$A$1508:$A$1541</c:f>
              <c:numCache>
                <c:formatCode>General</c:formatCode>
                <c:ptCount val="34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</c:numCache>
            </c:numRef>
          </c:cat>
          <c:val>
            <c:numRef>
              <c:f>'German DS Catalogue data'!$F$1508:$F$1541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14</c:v>
                </c:pt>
                <c:pt idx="15">
                  <c:v>11</c:v>
                </c:pt>
                <c:pt idx="16">
                  <c:v>24</c:v>
                </c:pt>
                <c:pt idx="17">
                  <c:v>14</c:v>
                </c:pt>
                <c:pt idx="18">
                  <c:v>13</c:v>
                </c:pt>
                <c:pt idx="19">
                  <c:v>10</c:v>
                </c:pt>
                <c:pt idx="20">
                  <c:v>21</c:v>
                </c:pt>
                <c:pt idx="21">
                  <c:v>12</c:v>
                </c:pt>
                <c:pt idx="22">
                  <c:v>15</c:v>
                </c:pt>
                <c:pt idx="23">
                  <c:v>13</c:v>
                </c:pt>
                <c:pt idx="24">
                  <c:v>22</c:v>
                </c:pt>
                <c:pt idx="25">
                  <c:v>23</c:v>
                </c:pt>
                <c:pt idx="26">
                  <c:v>31</c:v>
                </c:pt>
                <c:pt idx="27">
                  <c:v>27</c:v>
                </c:pt>
                <c:pt idx="28">
                  <c:v>18</c:v>
                </c:pt>
                <c:pt idx="29">
                  <c:v>12</c:v>
                </c:pt>
                <c:pt idx="30">
                  <c:v>20</c:v>
                </c:pt>
                <c:pt idx="31">
                  <c:v>25</c:v>
                </c:pt>
                <c:pt idx="32">
                  <c:v>20</c:v>
                </c:pt>
                <c:pt idx="33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618816"/>
        <c:axId val="189628800"/>
      </c:barChart>
      <c:catAx>
        <c:axId val="18961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89628800"/>
        <c:crosses val="autoZero"/>
        <c:auto val="1"/>
        <c:lblAlgn val="ctr"/>
        <c:lblOffset val="100"/>
        <c:noMultiLvlLbl val="0"/>
      </c:catAx>
      <c:valAx>
        <c:axId val="189628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618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607325813889142"/>
          <c:y val="0.13216713706981303"/>
          <c:w val="0.25995707823213576"/>
          <c:h val="0.16537542250339141"/>
        </c:manualLayout>
      </c:layout>
      <c:overlay val="0"/>
      <c:spPr>
        <a:solidFill>
          <a:schemeClr val="bg1"/>
        </a:solidFill>
        <a:ln cmpd="dbl">
          <a:solidFill>
            <a:schemeClr val="accent1"/>
          </a:solidFill>
        </a:ln>
      </c:sp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price of all items in each German DS catalogue, 1983-2016</a:t>
            </a:r>
          </a:p>
          <a:p>
            <a:pPr>
              <a:defRPr/>
            </a:pPr>
            <a:endParaRPr lang="en-US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695494332464809E-2"/>
          <c:y val="1.2748010251438563E-2"/>
          <c:w val="0.9073045056675354"/>
          <c:h val="0.79897975783353348"/>
        </c:manualLayout>
      </c:layout>
      <c:lineChart>
        <c:grouping val="standard"/>
        <c:varyColors val="0"/>
        <c:ser>
          <c:idx val="0"/>
          <c:order val="0"/>
          <c:tx>
            <c:v>All items</c:v>
          </c:tx>
          <c:marker>
            <c:symbol val="none"/>
          </c:marker>
          <c:cat>
            <c:strRef>
              <c:f>'German DS Catalogue data'!$J$1469:$AR$1469</c:f>
              <c:strCache>
                <c:ptCount val="35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 VI-XII</c:v>
                </c:pt>
                <c:pt idx="24">
                  <c:v>2007 I-V</c:v>
                </c:pt>
                <c:pt idx="25">
                  <c:v>2007 Vi-2008 V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</c:strCache>
            </c:strRef>
          </c:cat>
          <c:val>
            <c:numRef>
              <c:f>'German DS Catalogue data'!$J$1468:$AR$1468</c:f>
              <c:numCache>
                <c:formatCode>0.00</c:formatCode>
                <c:ptCount val="35"/>
                <c:pt idx="0">
                  <c:v>17.997368421052631</c:v>
                </c:pt>
                <c:pt idx="1">
                  <c:v>14.773584905660377</c:v>
                </c:pt>
                <c:pt idx="2">
                  <c:v>15.274166666666668</c:v>
                </c:pt>
                <c:pt idx="3">
                  <c:v>14.468115942028986</c:v>
                </c:pt>
                <c:pt idx="4">
                  <c:v>14.716666666666669</c:v>
                </c:pt>
                <c:pt idx="5">
                  <c:v>14.713333333333333</c:v>
                </c:pt>
                <c:pt idx="6">
                  <c:v>14.959868421052633</c:v>
                </c:pt>
                <c:pt idx="7">
                  <c:v>13.652941176470588</c:v>
                </c:pt>
                <c:pt idx="8">
                  <c:v>14.232954545454545</c:v>
                </c:pt>
                <c:pt idx="9">
                  <c:v>15.160326086956522</c:v>
                </c:pt>
                <c:pt idx="10">
                  <c:v>13.610824742268042</c:v>
                </c:pt>
                <c:pt idx="11">
                  <c:v>12.75</c:v>
                </c:pt>
                <c:pt idx="12">
                  <c:v>14.407500000000001</c:v>
                </c:pt>
                <c:pt idx="13">
                  <c:v>17.26166666666667</c:v>
                </c:pt>
                <c:pt idx="14">
                  <c:v>16.513666666666669</c:v>
                </c:pt>
                <c:pt idx="15">
                  <c:v>14.638787878787872</c:v>
                </c:pt>
                <c:pt idx="16">
                  <c:v>17.0324712643678</c:v>
                </c:pt>
                <c:pt idx="17">
                  <c:v>15.443179190751435</c:v>
                </c:pt>
                <c:pt idx="18">
                  <c:v>17.533526011560671</c:v>
                </c:pt>
                <c:pt idx="19">
                  <c:v>10.447865168539318</c:v>
                </c:pt>
                <c:pt idx="20">
                  <c:v>10.603366336633657</c:v>
                </c:pt>
                <c:pt idx="21">
                  <c:v>10.543622448979589</c:v>
                </c:pt>
                <c:pt idx="22">
                  <c:v>10.075979899497487</c:v>
                </c:pt>
                <c:pt idx="23">
                  <c:v>10.395495049504945</c:v>
                </c:pt>
                <c:pt idx="24">
                  <c:v>10.756218905472624</c:v>
                </c:pt>
                <c:pt idx="25">
                  <c:v>11.480597014925355</c:v>
                </c:pt>
                <c:pt idx="26">
                  <c:v>12.443157894736814</c:v>
                </c:pt>
                <c:pt idx="27">
                  <c:v>14.192764976958458</c:v>
                </c:pt>
                <c:pt idx="28">
                  <c:v>14.867168949771608</c:v>
                </c:pt>
                <c:pt idx="29">
                  <c:v>13.746221198156617</c:v>
                </c:pt>
                <c:pt idx="30">
                  <c:v>14.327788018433115</c:v>
                </c:pt>
                <c:pt idx="31">
                  <c:v>14.985890410958836</c:v>
                </c:pt>
                <c:pt idx="32">
                  <c:v>14.302442396313308</c:v>
                </c:pt>
                <c:pt idx="33">
                  <c:v>15.306355140186845</c:v>
                </c:pt>
                <c:pt idx="34">
                  <c:v>15.179252336448519</c:v>
                </c:pt>
              </c:numCache>
            </c:numRef>
          </c:val>
          <c:smooth val="0"/>
        </c:ser>
        <c:ser>
          <c:idx val="1"/>
          <c:order val="1"/>
          <c:tx>
            <c:v>DS sets only</c:v>
          </c:tx>
          <c:marker>
            <c:symbol val="none"/>
          </c:marker>
          <c:cat>
            <c:strRef>
              <c:f>'German DS Catalogue data'!$J$1469:$AR$1469</c:f>
              <c:strCache>
                <c:ptCount val="35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 VI-XII</c:v>
                </c:pt>
                <c:pt idx="24">
                  <c:v>2007 I-V</c:v>
                </c:pt>
                <c:pt idx="25">
                  <c:v>2007 Vi-2008 V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</c:strCache>
            </c:strRef>
          </c:cat>
          <c:val>
            <c:numRef>
              <c:f>'German DS Catalogue data'!$J$1470:$AR$1470</c:f>
              <c:numCache>
                <c:formatCode>0.00</c:formatCode>
                <c:ptCount val="35"/>
                <c:pt idx="0">
                  <c:v>17.997368421052631</c:v>
                </c:pt>
                <c:pt idx="1">
                  <c:v>14.773584905660377</c:v>
                </c:pt>
                <c:pt idx="2">
                  <c:v>15.274166666666668</c:v>
                </c:pt>
                <c:pt idx="3">
                  <c:v>14.468115942028986</c:v>
                </c:pt>
                <c:pt idx="4">
                  <c:v>14.822857142857146</c:v>
                </c:pt>
                <c:pt idx="5">
                  <c:v>14.75</c:v>
                </c:pt>
                <c:pt idx="6">
                  <c:v>14.999333333333334</c:v>
                </c:pt>
                <c:pt idx="7">
                  <c:v>13.652941176470588</c:v>
                </c:pt>
                <c:pt idx="8">
                  <c:v>14.232954545454545</c:v>
                </c:pt>
                <c:pt idx="9">
                  <c:v>15.160326086956522</c:v>
                </c:pt>
                <c:pt idx="10">
                  <c:v>13.610824742268042</c:v>
                </c:pt>
                <c:pt idx="11">
                  <c:v>12.75</c:v>
                </c:pt>
                <c:pt idx="12">
                  <c:v>14.407500000000001</c:v>
                </c:pt>
                <c:pt idx="13">
                  <c:v>17.26166666666667</c:v>
                </c:pt>
                <c:pt idx="14">
                  <c:v>16.08345588235294</c:v>
                </c:pt>
                <c:pt idx="15">
                  <c:v>14.412582781456955</c:v>
                </c:pt>
                <c:pt idx="16">
                  <c:v>15.946527777777776</c:v>
                </c:pt>
                <c:pt idx="17">
                  <c:v>16.048287671232892</c:v>
                </c:pt>
                <c:pt idx="18">
                  <c:v>17.997278911564617</c:v>
                </c:pt>
                <c:pt idx="19">
                  <c:v>10.817272727272721</c:v>
                </c:pt>
                <c:pt idx="20">
                  <c:v>10.596179775280898</c:v>
                </c:pt>
                <c:pt idx="21">
                  <c:v>10.674715909090908</c:v>
                </c:pt>
                <c:pt idx="22">
                  <c:v>10.246235955056179</c:v>
                </c:pt>
                <c:pt idx="23">
                  <c:v>10.565189189189191</c:v>
                </c:pt>
                <c:pt idx="24">
                  <c:v>10.897460317460313</c:v>
                </c:pt>
                <c:pt idx="25">
                  <c:v>11.389488636363637</c:v>
                </c:pt>
                <c:pt idx="26">
                  <c:v>12.741153846153834</c:v>
                </c:pt>
                <c:pt idx="27">
                  <c:v>13.660270270270244</c:v>
                </c:pt>
                <c:pt idx="28">
                  <c:v>13.42806818181816</c:v>
                </c:pt>
                <c:pt idx="29">
                  <c:v>13.673428571428545</c:v>
                </c:pt>
                <c:pt idx="30">
                  <c:v>14.849890109890062</c:v>
                </c:pt>
                <c:pt idx="31">
                  <c:v>15.827142857142809</c:v>
                </c:pt>
                <c:pt idx="32">
                  <c:v>14.547309941520442</c:v>
                </c:pt>
                <c:pt idx="33">
                  <c:v>14.914022346368675</c:v>
                </c:pt>
                <c:pt idx="34">
                  <c:v>14.582391304347784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291264"/>
        <c:axId val="201292800"/>
      </c:lineChart>
      <c:catAx>
        <c:axId val="20129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en-US"/>
          </a:p>
        </c:txPr>
        <c:crossAx val="201292800"/>
        <c:crosses val="autoZero"/>
        <c:auto val="1"/>
        <c:lblAlgn val="ctr"/>
        <c:lblOffset val="100"/>
        <c:noMultiLvlLbl val="0"/>
      </c:catAx>
      <c:valAx>
        <c:axId val="201292800"/>
        <c:scaling>
          <c:orientation val="minMax"/>
          <c:min val="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Average Price (DM or EU)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01291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958229435147263"/>
          <c:y val="0.65232187911678341"/>
          <c:w val="0.29732086203904945"/>
          <c:h val="7.5549503194075468E-2"/>
        </c:manualLayout>
      </c:layout>
      <c:overlay val="1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Frequency with which sets appeared in 35 German DS catalogues 1983-2016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layout>
                <c:manualLayout>
                  <c:x val="3.959544911431119E-2"/>
                  <c:y val="-1.2533849205951049E-2"/>
                </c:manualLayout>
              </c:layout>
              <c:tx>
                <c:rich>
                  <a:bodyPr/>
                  <a:lstStyle/>
                  <a:p>
                    <a:r>
                      <a:rPr lang="en-US" sz="1800" b="1"/>
                      <a:t>3</a:t>
                    </a:r>
                    <a:r>
                      <a:rPr lang="en-US"/>
                      <a:t>5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delete val="1"/>
            </c:dLbl>
            <c:dLbl>
              <c:idx val="26"/>
              <c:delete val="1"/>
            </c:dLbl>
            <c:dLbl>
              <c:idx val="27"/>
              <c:delete val="1"/>
            </c:dLbl>
            <c:dLbl>
              <c:idx val="28"/>
              <c:delete val="1"/>
            </c:dLbl>
            <c:dLbl>
              <c:idx val="29"/>
              <c:delete val="1"/>
            </c:dLbl>
            <c:dLbl>
              <c:idx val="30"/>
              <c:delete val="1"/>
            </c:dLbl>
            <c:dLbl>
              <c:idx val="31"/>
              <c:delete val="1"/>
            </c:dLbl>
            <c:dLbl>
              <c:idx val="32"/>
              <c:delete val="1"/>
            </c:dLbl>
            <c:dLbl>
              <c:idx val="33"/>
              <c:delete val="1"/>
            </c:dLbl>
            <c:dLbl>
              <c:idx val="34"/>
              <c:delete val="1"/>
            </c:dLbl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val>
            <c:numRef>
              <c:f>'German DS Catalogue data'!$AS$1472:$AS$1506</c:f>
              <c:numCache>
                <c:formatCode>General</c:formatCode>
                <c:ptCount val="35"/>
                <c:pt idx="0">
                  <c:v>583</c:v>
                </c:pt>
                <c:pt idx="1">
                  <c:v>251</c:v>
                </c:pt>
                <c:pt idx="2">
                  <c:v>146</c:v>
                </c:pt>
                <c:pt idx="3">
                  <c:v>105</c:v>
                </c:pt>
                <c:pt idx="4">
                  <c:v>66</c:v>
                </c:pt>
                <c:pt idx="5">
                  <c:v>36</c:v>
                </c:pt>
                <c:pt idx="6">
                  <c:v>44</c:v>
                </c:pt>
                <c:pt idx="7">
                  <c:v>44</c:v>
                </c:pt>
                <c:pt idx="8">
                  <c:v>35</c:v>
                </c:pt>
                <c:pt idx="9">
                  <c:v>27</c:v>
                </c:pt>
                <c:pt idx="10">
                  <c:v>23</c:v>
                </c:pt>
                <c:pt idx="11">
                  <c:v>13</c:v>
                </c:pt>
                <c:pt idx="12">
                  <c:v>8</c:v>
                </c:pt>
                <c:pt idx="13">
                  <c:v>9</c:v>
                </c:pt>
                <c:pt idx="14">
                  <c:v>13</c:v>
                </c:pt>
                <c:pt idx="15">
                  <c:v>10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</c:numCache>
            </c:numRef>
          </c:val>
        </c:ser>
        <c:ser>
          <c:idx val="1"/>
          <c:order val="1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'German DS Catalogue data'!$AT$1472:$AT$1506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Frequency with which sets appear in 35 German DS catalogues 1983-2016</a:t>
            </a:r>
          </a:p>
        </c:rich>
      </c:tx>
      <c:layout>
        <c:manualLayout>
          <c:xMode val="edge"/>
          <c:yMode val="edge"/>
          <c:x val="0.21774411513578273"/>
          <c:y val="0.1396197802233334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3710105407966436E-2"/>
          <c:y val="0.13174814117829692"/>
          <c:w val="0.91127093113488211"/>
          <c:h val="0.7493512487570165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'German DS Catalogue data'!$AS$1472:$AS$1506</c:f>
              <c:numCache>
                <c:formatCode>General</c:formatCode>
                <c:ptCount val="35"/>
                <c:pt idx="0">
                  <c:v>583</c:v>
                </c:pt>
                <c:pt idx="1">
                  <c:v>251</c:v>
                </c:pt>
                <c:pt idx="2">
                  <c:v>146</c:v>
                </c:pt>
                <c:pt idx="3">
                  <c:v>105</c:v>
                </c:pt>
                <c:pt idx="4">
                  <c:v>66</c:v>
                </c:pt>
                <c:pt idx="5">
                  <c:v>36</c:v>
                </c:pt>
                <c:pt idx="6">
                  <c:v>44</c:v>
                </c:pt>
                <c:pt idx="7">
                  <c:v>44</c:v>
                </c:pt>
                <c:pt idx="8">
                  <c:v>35</c:v>
                </c:pt>
                <c:pt idx="9">
                  <c:v>27</c:v>
                </c:pt>
                <c:pt idx="10">
                  <c:v>23</c:v>
                </c:pt>
                <c:pt idx="11">
                  <c:v>13</c:v>
                </c:pt>
                <c:pt idx="12">
                  <c:v>8</c:v>
                </c:pt>
                <c:pt idx="13">
                  <c:v>9</c:v>
                </c:pt>
                <c:pt idx="14">
                  <c:v>13</c:v>
                </c:pt>
                <c:pt idx="15">
                  <c:v>10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18528"/>
        <c:axId val="124904960"/>
      </c:barChart>
      <c:catAx>
        <c:axId val="18291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0"/>
                </a:pPr>
                <a:r>
                  <a:rPr lang="en-US" sz="1800" b="0" i="0"/>
                  <a:t>Number of appearances </a:t>
                </a:r>
              </a:p>
            </c:rich>
          </c:tx>
          <c:layout>
            <c:manualLayout>
              <c:xMode val="edge"/>
              <c:yMode val="edge"/>
              <c:x val="0.40838142017684392"/>
              <c:y val="0.93434782397819494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24904960"/>
        <c:crosses val="autoZero"/>
        <c:auto val="1"/>
        <c:lblAlgn val="ctr"/>
        <c:lblOffset val="100"/>
        <c:noMultiLvlLbl val="0"/>
      </c:catAx>
      <c:valAx>
        <c:axId val="124904960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Number of sets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2918528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pageSetup paperSize="9" orientation="landscape" horizontalDpi="4294967293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pageSetup paperSize="9" orientation="landscape" horizontalDpi="4294967293" verticalDpi="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pageSetup paperSize="9" orientation="landscape" horizontalDpi="4294967293" verticalDpi="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pageSetup paperSize="9" orientation="landscape" horizontalDpi="4294967293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Straight Connector 2"/>
        <cdr:cNvSpPr/>
      </cdr:nvSpPr>
      <cdr:spPr>
        <a:xfrm xmlns:a="http://schemas.openxmlformats.org/drawingml/2006/main" flipH="1">
          <a:off x="0" y="0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0.58281</cdr:x>
      <cdr:y>0.02128</cdr:y>
    </cdr:from>
    <cdr:to>
      <cdr:x>0.5866</cdr:x>
      <cdr:y>0.9265</cdr:y>
    </cdr:to>
    <cdr:sp macro="" textlink="">
      <cdr:nvSpPr>
        <cdr:cNvPr id="5" name="Straight Connector 4"/>
        <cdr:cNvSpPr/>
      </cdr:nvSpPr>
      <cdr:spPr>
        <a:xfrm xmlns:a="http://schemas.openxmlformats.org/drawingml/2006/main" flipH="1" flipV="1">
          <a:off x="5421019" y="129352"/>
          <a:ext cx="35277" cy="550333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0.28951</cdr:x>
      <cdr:y>0.08897</cdr:y>
    </cdr:from>
    <cdr:to>
      <cdr:x>0.35145</cdr:x>
      <cdr:y>0.16054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92871" y="540926"/>
          <a:ext cx="576204" cy="4350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2000"/>
            <a:t>DM</a:t>
          </a:r>
        </a:p>
      </cdr:txBody>
    </cdr:sp>
  </cdr:relSizeAnchor>
  <cdr:relSizeAnchor xmlns:cdr="http://schemas.openxmlformats.org/drawingml/2006/chartDrawing">
    <cdr:from>
      <cdr:x>0.68015</cdr:x>
      <cdr:y>0.21663</cdr:y>
    </cdr:from>
    <cdr:to>
      <cdr:x>0.73578</cdr:x>
      <cdr:y>0.2882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326482" y="1317037"/>
          <a:ext cx="517407" cy="4350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2000"/>
            <a:t>EU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0.50063</cdr:x>
      <cdr:y>0.11799</cdr:y>
    </cdr:from>
    <cdr:to>
      <cdr:x>0.50822</cdr:x>
      <cdr:y>0.14507</cdr:y>
    </cdr:to>
    <cdr:sp macro="" textlink="">
      <cdr:nvSpPr>
        <cdr:cNvPr id="3" name="Straight Connector 2"/>
        <cdr:cNvSpPr/>
      </cdr:nvSpPr>
      <cdr:spPr>
        <a:xfrm xmlns:a="http://schemas.openxmlformats.org/drawingml/2006/main" flipH="1">
          <a:off x="4656667" y="717315"/>
          <a:ext cx="70555" cy="16462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0.0531</cdr:x>
      <cdr:y>0.03482</cdr:y>
    </cdr:from>
    <cdr:to>
      <cdr:x>0.13527</cdr:x>
      <cdr:y>0.10445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3889" y="211666"/>
          <a:ext cx="764352" cy="423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0.06195</cdr:x>
      <cdr:y>0.07795</cdr:y>
    </cdr:from>
    <cdr:to>
      <cdr:x>0.13021</cdr:x>
      <cdr:y>0.11619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6233" y="482129"/>
          <a:ext cx="634970" cy="236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400"/>
            <a:t>583</a:t>
          </a:r>
        </a:p>
      </cdr:txBody>
    </cdr:sp>
  </cdr:relSizeAnchor>
  <cdr:relSizeAnchor xmlns:cdr="http://schemas.openxmlformats.org/drawingml/2006/chartDrawing">
    <cdr:from>
      <cdr:x>0.09609</cdr:x>
      <cdr:y>0.07605</cdr:y>
    </cdr:from>
    <cdr:to>
      <cdr:x>0.15676</cdr:x>
      <cdr:y>0.12186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93763" y="470370"/>
          <a:ext cx="564385" cy="2833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400"/>
            <a:t>251</a:t>
          </a:r>
        </a:p>
      </cdr:txBody>
    </cdr:sp>
  </cdr:relSizeAnchor>
  <cdr:relSizeAnchor xmlns:cdr="http://schemas.openxmlformats.org/drawingml/2006/chartDrawing">
    <cdr:from>
      <cdr:x>0.12137</cdr:x>
      <cdr:y>0.04943</cdr:y>
    </cdr:from>
    <cdr:to>
      <cdr:x>0.17826</cdr:x>
      <cdr:y>0.09147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128935" y="305740"/>
          <a:ext cx="529119" cy="260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400"/>
            <a:t>146</a:t>
          </a:r>
        </a:p>
      </cdr:txBody>
    </cdr:sp>
  </cdr:relSizeAnchor>
  <cdr:relSizeAnchor xmlns:cdr="http://schemas.openxmlformats.org/drawingml/2006/chartDrawing">
    <cdr:from>
      <cdr:x>0.14919</cdr:x>
      <cdr:y>0.07795</cdr:y>
    </cdr:from>
    <cdr:to>
      <cdr:x>0.21113</cdr:x>
      <cdr:y>0.12189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387656" y="482128"/>
          <a:ext cx="576139" cy="271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400"/>
            <a:t>105</a:t>
          </a:r>
        </a:p>
      </cdr:txBody>
    </cdr:sp>
  </cdr:relSizeAnchor>
  <cdr:relSizeAnchor xmlns:cdr="http://schemas.openxmlformats.org/drawingml/2006/chartDrawing">
    <cdr:from>
      <cdr:x>0.93047</cdr:x>
      <cdr:y>0.8137</cdr:y>
    </cdr:from>
    <cdr:to>
      <cdr:x>0.99873</cdr:x>
      <cdr:y>0.85171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8654816" y="5033036"/>
          <a:ext cx="634946" cy="2351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400"/>
            <a:t>7553</a:t>
          </a:r>
        </a:p>
      </cdr:txBody>
    </cdr:sp>
  </cdr:relSizeAnchor>
  <cdr:relSizeAnchor xmlns:cdr="http://schemas.openxmlformats.org/drawingml/2006/chartDrawing">
    <cdr:from>
      <cdr:x>0.71681</cdr:x>
      <cdr:y>0.80616</cdr:y>
    </cdr:from>
    <cdr:to>
      <cdr:x>0.79899</cdr:x>
      <cdr:y>0.84601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6667499" y="4986417"/>
          <a:ext cx="764352" cy="2464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400"/>
            <a:t>7004</a:t>
          </a:r>
        </a:p>
      </cdr:txBody>
    </cdr:sp>
  </cdr:relSizeAnchor>
  <cdr:relSizeAnchor xmlns:cdr="http://schemas.openxmlformats.org/drawingml/2006/chartDrawing">
    <cdr:from>
      <cdr:x>0.68647</cdr:x>
      <cdr:y>0.83088</cdr:y>
    </cdr:from>
    <cdr:to>
      <cdr:x>0.75095</cdr:x>
      <cdr:y>0.87262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385279" y="5139287"/>
          <a:ext cx="599700" cy="258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400"/>
            <a:t>7057</a:t>
          </a:r>
        </a:p>
      </cdr:txBody>
    </cdr:sp>
  </cdr:relSizeAnchor>
  <cdr:relSizeAnchor xmlns:cdr="http://schemas.openxmlformats.org/drawingml/2006/chartDrawing">
    <cdr:from>
      <cdr:x>0.65234</cdr:x>
      <cdr:y>0.81939</cdr:y>
    </cdr:from>
    <cdr:to>
      <cdr:x>0.71302</cdr:x>
      <cdr:y>0.86502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067778" y="5068230"/>
          <a:ext cx="564430" cy="282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400"/>
            <a:t>7561</a:t>
          </a:r>
        </a:p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0.63464</cdr:x>
      <cdr:y>0.74144</cdr:y>
    </cdr:from>
    <cdr:to>
      <cdr:x>0.70164</cdr:x>
      <cdr:y>0.8354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903151" y="4586110"/>
          <a:ext cx="623238" cy="581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400"/>
            <a:t>7021</a:t>
          </a:r>
        </a:p>
        <a:p xmlns:a="http://schemas.openxmlformats.org/drawingml/2006/main">
          <a:r>
            <a:rPr lang="en-GB" sz="1400"/>
            <a:t>7301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541"/>
  <sheetViews>
    <sheetView zoomScaleNormal="100" workbookViewId="0">
      <pane xSplit="9" ySplit="3" topLeftCell="AF322" activePane="bottomRight" state="frozen"/>
      <selection pane="topRight" activeCell="J1" sqref="J1"/>
      <selection pane="bottomLeft" activeCell="A4" sqref="A4"/>
      <selection pane="bottomRight" activeCell="AH910" sqref="AH910"/>
    </sheetView>
  </sheetViews>
  <sheetFormatPr defaultRowHeight="15" x14ac:dyDescent="0.25"/>
  <cols>
    <col min="1" max="1" width="7.375" customWidth="1"/>
    <col min="2" max="2" width="41.625" customWidth="1"/>
    <col min="3" max="3" width="26" bestFit="1" customWidth="1"/>
    <col min="4" max="4" width="9.125" customWidth="1"/>
    <col min="5" max="5" width="10" customWidth="1"/>
    <col min="6" max="6" width="9.125" customWidth="1"/>
    <col min="7" max="7" width="10.375" customWidth="1"/>
    <col min="8" max="8" width="11" customWidth="1"/>
    <col min="9" max="9" width="9.125" customWidth="1"/>
    <col min="10" max="18" width="5.625" bestFit="1" customWidth="1"/>
    <col min="19" max="27" width="6" bestFit="1" customWidth="1"/>
    <col min="28" max="28" width="6" customWidth="1"/>
    <col min="29" max="29" width="6.875" customWidth="1"/>
    <col min="30" max="31" width="6" bestFit="1" customWidth="1"/>
    <col min="32" max="32" width="6.125" bestFit="1" customWidth="1"/>
    <col min="33" max="33" width="10.25" bestFit="1" customWidth="1"/>
    <col min="34" max="34" width="8" bestFit="1" customWidth="1"/>
    <col min="35" max="35" width="13.875" bestFit="1" customWidth="1"/>
    <col min="36" max="36" width="6.125" bestFit="1" customWidth="1"/>
    <col min="37" max="38" width="7" bestFit="1" customWidth="1"/>
    <col min="39" max="43" width="6" bestFit="1" customWidth="1"/>
    <col min="44" max="44" width="6" style="2" bestFit="1" customWidth="1"/>
  </cols>
  <sheetData>
    <row r="1" spans="1:45" s="24" customFormat="1" ht="46.5" customHeight="1" x14ac:dyDescent="0.25">
      <c r="A1" s="44" t="s">
        <v>1593</v>
      </c>
      <c r="B1" s="45"/>
      <c r="C1" s="45"/>
      <c r="D1" s="48" t="s">
        <v>1594</v>
      </c>
      <c r="E1" s="50" t="s">
        <v>1596</v>
      </c>
      <c r="F1" s="51" t="s">
        <v>1595</v>
      </c>
      <c r="G1" s="51"/>
      <c r="H1" s="43" t="s">
        <v>1597</v>
      </c>
      <c r="I1" s="24" t="s">
        <v>34</v>
      </c>
      <c r="J1" s="24">
        <v>1</v>
      </c>
      <c r="K1" s="24">
        <v>2</v>
      </c>
      <c r="L1" s="24">
        <v>3</v>
      </c>
      <c r="M1" s="24">
        <v>4</v>
      </c>
      <c r="N1" s="24">
        <v>5</v>
      </c>
      <c r="O1" s="24">
        <v>6</v>
      </c>
      <c r="P1" s="24">
        <v>7</v>
      </c>
      <c r="Q1" s="24">
        <v>8</v>
      </c>
      <c r="R1" s="24">
        <v>9</v>
      </c>
      <c r="S1" s="24">
        <v>10</v>
      </c>
      <c r="T1" s="24">
        <v>11</v>
      </c>
      <c r="U1" s="24">
        <v>12</v>
      </c>
      <c r="V1" s="24">
        <v>13</v>
      </c>
      <c r="W1" s="24">
        <v>14</v>
      </c>
      <c r="X1" s="24">
        <v>15</v>
      </c>
      <c r="Y1" s="24">
        <v>16</v>
      </c>
      <c r="Z1" s="24">
        <v>17</v>
      </c>
      <c r="AA1" s="24">
        <v>18</v>
      </c>
      <c r="AB1" s="26" t="s">
        <v>1630</v>
      </c>
      <c r="AC1" s="26" t="s">
        <v>1631</v>
      </c>
      <c r="AD1" s="24">
        <v>21</v>
      </c>
      <c r="AE1" s="24">
        <v>22</v>
      </c>
      <c r="AF1" s="24">
        <v>23</v>
      </c>
      <c r="AG1" s="24" t="s">
        <v>14</v>
      </c>
      <c r="AH1" s="24" t="s">
        <v>15</v>
      </c>
      <c r="AI1" s="24">
        <v>25</v>
      </c>
      <c r="AJ1" s="24">
        <v>26</v>
      </c>
      <c r="AK1" s="24">
        <v>27</v>
      </c>
      <c r="AL1" s="24">
        <v>28</v>
      </c>
      <c r="AM1" s="24">
        <v>29</v>
      </c>
      <c r="AN1" s="24">
        <v>30</v>
      </c>
      <c r="AO1" s="24">
        <v>31</v>
      </c>
      <c r="AP1" s="24">
        <v>32</v>
      </c>
      <c r="AQ1" s="24">
        <v>33</v>
      </c>
      <c r="AR1" s="25">
        <v>34</v>
      </c>
    </row>
    <row r="2" spans="1:45" s="24" customFormat="1" x14ac:dyDescent="0.25">
      <c r="A2" s="46" t="s">
        <v>1592</v>
      </c>
      <c r="B2" s="47"/>
      <c r="C2" s="47"/>
      <c r="D2" s="49"/>
      <c r="E2" s="50"/>
      <c r="F2" s="51"/>
      <c r="G2" s="51"/>
      <c r="H2" s="43"/>
      <c r="I2" s="24" t="s">
        <v>35</v>
      </c>
      <c r="J2" s="24">
        <v>1983</v>
      </c>
      <c r="K2" s="24">
        <v>1984</v>
      </c>
      <c r="L2" s="24">
        <v>1985</v>
      </c>
      <c r="M2" s="24">
        <v>1986</v>
      </c>
      <c r="N2" s="24">
        <v>1987</v>
      </c>
      <c r="O2" s="24">
        <v>1988</v>
      </c>
      <c r="P2" s="24">
        <v>1989</v>
      </c>
      <c r="Q2" s="24">
        <v>1990</v>
      </c>
      <c r="R2" s="24">
        <v>1991</v>
      </c>
      <c r="S2" s="24">
        <v>1992</v>
      </c>
      <c r="T2" s="24">
        <v>1993</v>
      </c>
      <c r="U2" s="24">
        <v>1994</v>
      </c>
      <c r="V2" s="24">
        <v>1995</v>
      </c>
      <c r="W2" s="24">
        <v>1996</v>
      </c>
      <c r="X2" s="24">
        <v>1997</v>
      </c>
      <c r="Y2" s="24">
        <v>1998</v>
      </c>
      <c r="Z2" s="24">
        <v>1999</v>
      </c>
      <c r="AA2" s="24">
        <v>2000</v>
      </c>
      <c r="AB2" s="24">
        <v>2001</v>
      </c>
      <c r="AC2" s="24">
        <v>2002</v>
      </c>
      <c r="AD2" s="24">
        <v>2003</v>
      </c>
      <c r="AE2" s="24">
        <v>2004</v>
      </c>
      <c r="AF2" s="24">
        <v>2005</v>
      </c>
      <c r="AG2" s="24">
        <v>2006</v>
      </c>
      <c r="AH2" s="24">
        <v>2007</v>
      </c>
      <c r="AI2" s="24">
        <v>2007</v>
      </c>
      <c r="AJ2" s="24">
        <v>2008</v>
      </c>
      <c r="AK2" s="24">
        <v>2009</v>
      </c>
      <c r="AL2" s="24">
        <v>2010</v>
      </c>
      <c r="AM2" s="24">
        <v>2011</v>
      </c>
      <c r="AN2" s="24">
        <v>2012</v>
      </c>
      <c r="AO2" s="24">
        <v>2013</v>
      </c>
      <c r="AP2" s="24">
        <v>2014</v>
      </c>
      <c r="AQ2" s="24">
        <v>2015</v>
      </c>
      <c r="AR2" s="24">
        <v>2016</v>
      </c>
    </row>
    <row r="3" spans="1:45" s="24" customFormat="1" ht="59.25" customHeight="1" x14ac:dyDescent="0.3">
      <c r="A3" s="23" t="s">
        <v>37</v>
      </c>
      <c r="B3" s="23" t="s">
        <v>1532</v>
      </c>
      <c r="C3" s="23" t="s">
        <v>1529</v>
      </c>
      <c r="D3" s="23" t="s">
        <v>28</v>
      </c>
      <c r="E3" s="23" t="s">
        <v>29</v>
      </c>
      <c r="F3" s="23" t="s">
        <v>31</v>
      </c>
      <c r="G3" s="23" t="s">
        <v>32</v>
      </c>
      <c r="H3" s="23" t="s">
        <v>33</v>
      </c>
      <c r="I3" s="26" t="s">
        <v>36</v>
      </c>
      <c r="J3" s="39" t="s">
        <v>1635</v>
      </c>
      <c r="K3" s="39" t="s">
        <v>1636</v>
      </c>
      <c r="L3" s="39" t="s">
        <v>1637</v>
      </c>
      <c r="M3" s="39" t="s">
        <v>1638</v>
      </c>
      <c r="N3" s="39" t="s">
        <v>1639</v>
      </c>
      <c r="O3" s="39" t="s">
        <v>1640</v>
      </c>
      <c r="P3" s="39" t="s">
        <v>1632</v>
      </c>
      <c r="Q3" s="39" t="s">
        <v>1633</v>
      </c>
      <c r="R3" s="39" t="s">
        <v>1634</v>
      </c>
      <c r="S3" s="39" t="s">
        <v>0</v>
      </c>
      <c r="T3" s="39" t="s">
        <v>1</v>
      </c>
      <c r="U3" s="39" t="s">
        <v>2</v>
      </c>
      <c r="V3" s="39" t="s">
        <v>3</v>
      </c>
      <c r="W3" s="39" t="s">
        <v>4</v>
      </c>
      <c r="X3" s="39" t="s">
        <v>5</v>
      </c>
      <c r="Y3" s="39" t="s">
        <v>6</v>
      </c>
      <c r="Z3" s="39" t="s">
        <v>7</v>
      </c>
      <c r="AA3" s="39" t="s">
        <v>8</v>
      </c>
      <c r="AB3" s="39" t="s">
        <v>9</v>
      </c>
      <c r="AC3" s="39" t="s">
        <v>10</v>
      </c>
      <c r="AD3" s="39" t="s">
        <v>11</v>
      </c>
      <c r="AE3" s="39" t="s">
        <v>12</v>
      </c>
      <c r="AF3" s="39" t="s">
        <v>13</v>
      </c>
      <c r="AG3" s="39" t="s">
        <v>16</v>
      </c>
      <c r="AH3" s="39" t="s">
        <v>17</v>
      </c>
      <c r="AI3" s="39" t="s">
        <v>18</v>
      </c>
      <c r="AJ3" s="39" t="s">
        <v>19</v>
      </c>
      <c r="AK3" s="39" t="s">
        <v>20</v>
      </c>
      <c r="AL3" s="39" t="s">
        <v>21</v>
      </c>
      <c r="AM3" s="39" t="s">
        <v>22</v>
      </c>
      <c r="AN3" s="39" t="s">
        <v>23</v>
      </c>
      <c r="AO3" s="39" t="s">
        <v>24</v>
      </c>
      <c r="AP3" s="39" t="s">
        <v>26</v>
      </c>
      <c r="AQ3" s="39" t="s">
        <v>27</v>
      </c>
      <c r="AR3" s="40" t="s">
        <v>1500</v>
      </c>
      <c r="AS3" s="37" t="s">
        <v>1591</v>
      </c>
    </row>
    <row r="4" spans="1:45" x14ac:dyDescent="0.25">
      <c r="A4" s="25">
        <v>3001</v>
      </c>
      <c r="B4" s="27" t="s">
        <v>1174</v>
      </c>
      <c r="C4" s="27" t="s">
        <v>107</v>
      </c>
      <c r="D4" s="25">
        <v>2011</v>
      </c>
      <c r="E4" s="25">
        <v>2011</v>
      </c>
      <c r="AM4">
        <v>29.99</v>
      </c>
      <c r="AR4"/>
      <c r="AS4" s="34">
        <f>COUNT(J4:AR4)</f>
        <v>1</v>
      </c>
    </row>
    <row r="5" spans="1:45" x14ac:dyDescent="0.25">
      <c r="A5" s="25">
        <v>3007</v>
      </c>
      <c r="B5" s="27" t="s">
        <v>1175</v>
      </c>
      <c r="C5" s="27" t="s">
        <v>54</v>
      </c>
      <c r="D5" s="25">
        <v>2006</v>
      </c>
      <c r="E5" s="25">
        <v>2007</v>
      </c>
      <c r="AG5">
        <v>2.4900000000000002</v>
      </c>
      <c r="AH5">
        <v>2.4900000000000002</v>
      </c>
      <c r="AR5"/>
      <c r="AS5" s="34">
        <f t="shared" ref="AS5:AS68" si="0">COUNT(J5:AR5)</f>
        <v>2</v>
      </c>
    </row>
    <row r="6" spans="1:45" x14ac:dyDescent="0.25">
      <c r="A6" s="25">
        <v>3010</v>
      </c>
      <c r="B6" s="27" t="s">
        <v>1176</v>
      </c>
      <c r="C6" s="27" t="s">
        <v>328</v>
      </c>
      <c r="D6" s="25">
        <v>2001</v>
      </c>
      <c r="E6" s="25">
        <v>2003</v>
      </c>
      <c r="AB6">
        <v>9.9499999999999993</v>
      </c>
      <c r="AC6">
        <v>4.99</v>
      </c>
      <c r="AD6">
        <v>4.99</v>
      </c>
      <c r="AR6"/>
      <c r="AS6" s="34">
        <f t="shared" si="0"/>
        <v>3</v>
      </c>
    </row>
    <row r="7" spans="1:45" x14ac:dyDescent="0.25">
      <c r="A7" s="25">
        <v>3011</v>
      </c>
      <c r="B7" s="27" t="s">
        <v>1177</v>
      </c>
      <c r="C7" s="27" t="s">
        <v>797</v>
      </c>
      <c r="D7" s="25">
        <v>2001</v>
      </c>
      <c r="E7" s="25">
        <v>2001</v>
      </c>
      <c r="AB7">
        <v>3.95</v>
      </c>
      <c r="AR7"/>
      <c r="AS7" s="34">
        <f t="shared" si="0"/>
        <v>1</v>
      </c>
    </row>
    <row r="8" spans="1:45" x14ac:dyDescent="0.25">
      <c r="A8" s="25">
        <v>3012</v>
      </c>
      <c r="B8" s="27" t="s">
        <v>1178</v>
      </c>
      <c r="C8" s="27" t="s">
        <v>188</v>
      </c>
      <c r="D8" s="25">
        <v>2002</v>
      </c>
      <c r="E8" s="25">
        <v>2002</v>
      </c>
      <c r="AC8">
        <v>4.99</v>
      </c>
      <c r="AR8"/>
      <c r="AS8" s="34">
        <f t="shared" si="0"/>
        <v>1</v>
      </c>
    </row>
    <row r="9" spans="1:45" x14ac:dyDescent="0.25">
      <c r="A9" s="25">
        <v>3015</v>
      </c>
      <c r="B9" s="27" t="s">
        <v>1179</v>
      </c>
      <c r="C9" s="27" t="s">
        <v>342</v>
      </c>
      <c r="D9" s="25">
        <v>2003</v>
      </c>
      <c r="E9" s="25">
        <v>2003</v>
      </c>
      <c r="AD9">
        <v>29.99</v>
      </c>
      <c r="AR9"/>
      <c r="AS9" s="34">
        <f t="shared" si="0"/>
        <v>1</v>
      </c>
    </row>
    <row r="10" spans="1:45" x14ac:dyDescent="0.25">
      <c r="A10" s="25">
        <v>3017</v>
      </c>
      <c r="B10" s="27" t="s">
        <v>1180</v>
      </c>
      <c r="C10" s="27" t="s">
        <v>342</v>
      </c>
      <c r="D10" s="25">
        <v>2002</v>
      </c>
      <c r="E10" s="25">
        <v>2003</v>
      </c>
      <c r="AC10">
        <v>10.99</v>
      </c>
      <c r="AD10">
        <v>10.99</v>
      </c>
      <c r="AR10"/>
      <c r="AS10" s="34">
        <f t="shared" si="0"/>
        <v>2</v>
      </c>
    </row>
    <row r="11" spans="1:45" x14ac:dyDescent="0.25">
      <c r="A11" s="25">
        <v>3024</v>
      </c>
      <c r="B11" s="27" t="s">
        <v>1181</v>
      </c>
      <c r="C11" s="27" t="s">
        <v>109</v>
      </c>
      <c r="D11" s="25">
        <v>2007</v>
      </c>
      <c r="E11" s="25">
        <v>2007</v>
      </c>
      <c r="AI11">
        <v>2.99</v>
      </c>
      <c r="AR11"/>
      <c r="AS11" s="34">
        <f t="shared" si="0"/>
        <v>1</v>
      </c>
    </row>
    <row r="12" spans="1:45" x14ac:dyDescent="0.25">
      <c r="A12" s="25">
        <v>3026</v>
      </c>
      <c r="B12" s="27" t="s">
        <v>1183</v>
      </c>
      <c r="C12" s="27" t="s">
        <v>1182</v>
      </c>
      <c r="D12" s="25">
        <v>2002</v>
      </c>
      <c r="E12" s="25">
        <v>2004</v>
      </c>
      <c r="AC12">
        <v>3.49</v>
      </c>
      <c r="AE12">
        <v>2.99</v>
      </c>
      <c r="AR12"/>
      <c r="AS12" s="34">
        <f t="shared" si="0"/>
        <v>2</v>
      </c>
    </row>
    <row r="13" spans="1:45" x14ac:dyDescent="0.25">
      <c r="A13" s="25">
        <v>3027</v>
      </c>
      <c r="B13" s="27" t="s">
        <v>1184</v>
      </c>
      <c r="C13" s="27" t="s">
        <v>1182</v>
      </c>
      <c r="D13" s="25">
        <v>2002</v>
      </c>
      <c r="E13" s="25">
        <v>2006</v>
      </c>
      <c r="AC13">
        <v>3.49</v>
      </c>
      <c r="AE13">
        <v>2.99</v>
      </c>
      <c r="AR13"/>
      <c r="AS13" s="34">
        <f t="shared" si="0"/>
        <v>2</v>
      </c>
    </row>
    <row r="14" spans="1:45" x14ac:dyDescent="0.25">
      <c r="A14" s="25">
        <v>3035</v>
      </c>
      <c r="B14" s="27" t="s">
        <v>1185</v>
      </c>
      <c r="C14" s="27" t="s">
        <v>111</v>
      </c>
      <c r="D14" s="25">
        <v>2002</v>
      </c>
      <c r="E14" s="25">
        <v>2002</v>
      </c>
      <c r="AC14">
        <v>2.99</v>
      </c>
      <c r="AD14">
        <v>2.99</v>
      </c>
      <c r="AG14">
        <v>2.99</v>
      </c>
      <c r="AR14"/>
      <c r="AS14" s="34">
        <f t="shared" si="0"/>
        <v>3</v>
      </c>
    </row>
    <row r="15" spans="1:45" x14ac:dyDescent="0.25">
      <c r="A15" s="25">
        <v>3036</v>
      </c>
      <c r="B15" s="27" t="s">
        <v>1186</v>
      </c>
      <c r="C15" s="27" t="s">
        <v>111</v>
      </c>
      <c r="D15" s="25">
        <v>2003</v>
      </c>
      <c r="E15" s="25">
        <v>2003</v>
      </c>
      <c r="AD15">
        <v>8.99</v>
      </c>
      <c r="AR15"/>
      <c r="AS15" s="34">
        <f t="shared" si="0"/>
        <v>1</v>
      </c>
    </row>
    <row r="16" spans="1:45" x14ac:dyDescent="0.25">
      <c r="A16" s="25">
        <v>3040</v>
      </c>
      <c r="B16" s="27" t="s">
        <v>1187</v>
      </c>
      <c r="C16" s="27" t="s">
        <v>342</v>
      </c>
      <c r="D16" s="25">
        <v>2003</v>
      </c>
      <c r="E16" s="25">
        <v>2005</v>
      </c>
      <c r="AD16">
        <v>19.989999999999998</v>
      </c>
      <c r="AF16">
        <v>19.989999999999998</v>
      </c>
      <c r="AR16"/>
      <c r="AS16" s="34">
        <f t="shared" si="0"/>
        <v>2</v>
      </c>
    </row>
    <row r="17" spans="1:45" x14ac:dyDescent="0.25">
      <c r="A17" s="25">
        <v>3042</v>
      </c>
      <c r="B17" s="27" t="s">
        <v>1188</v>
      </c>
      <c r="C17" s="27" t="s">
        <v>342</v>
      </c>
      <c r="D17" s="25">
        <v>2004</v>
      </c>
      <c r="E17" s="25">
        <v>2004</v>
      </c>
      <c r="AE17">
        <v>12.99</v>
      </c>
      <c r="AR17"/>
      <c r="AS17" s="34">
        <f t="shared" si="0"/>
        <v>1</v>
      </c>
    </row>
    <row r="18" spans="1:45" x14ac:dyDescent="0.25">
      <c r="A18" s="25">
        <v>3044</v>
      </c>
      <c r="B18" s="27" t="s">
        <v>1189</v>
      </c>
      <c r="C18" s="27" t="s">
        <v>188</v>
      </c>
      <c r="D18" s="25">
        <v>2004</v>
      </c>
      <c r="E18" s="25">
        <v>2007</v>
      </c>
      <c r="AE18">
        <v>2.99</v>
      </c>
      <c r="AF18">
        <v>2.99</v>
      </c>
      <c r="AG18">
        <v>2.99</v>
      </c>
      <c r="AH18">
        <v>2.99</v>
      </c>
      <c r="AR18"/>
      <c r="AS18" s="34">
        <f t="shared" si="0"/>
        <v>4</v>
      </c>
    </row>
    <row r="19" spans="1:45" x14ac:dyDescent="0.25">
      <c r="A19" s="25">
        <v>3059</v>
      </c>
      <c r="B19" s="27" t="s">
        <v>1190</v>
      </c>
      <c r="C19" s="27" t="s">
        <v>150</v>
      </c>
      <c r="D19" s="25">
        <v>1997</v>
      </c>
      <c r="E19" s="25">
        <v>2002</v>
      </c>
      <c r="X19">
        <v>29.95</v>
      </c>
      <c r="Y19">
        <v>29.95</v>
      </c>
      <c r="Z19">
        <v>29.95</v>
      </c>
      <c r="AA19">
        <v>29.95</v>
      </c>
      <c r="AB19">
        <v>29.95</v>
      </c>
      <c r="AC19">
        <v>15.49</v>
      </c>
      <c r="AR19"/>
      <c r="AS19" s="34">
        <f t="shared" si="0"/>
        <v>6</v>
      </c>
    </row>
    <row r="20" spans="1:45" x14ac:dyDescent="0.25">
      <c r="A20" s="25">
        <v>3062</v>
      </c>
      <c r="B20" s="27" t="s">
        <v>1192</v>
      </c>
      <c r="C20" s="27" t="s">
        <v>188</v>
      </c>
      <c r="D20" s="25">
        <v>2005</v>
      </c>
      <c r="E20" s="25">
        <v>2005</v>
      </c>
      <c r="AF20">
        <v>4.99</v>
      </c>
      <c r="AR20"/>
      <c r="AS20" s="34">
        <f t="shared" si="0"/>
        <v>1</v>
      </c>
    </row>
    <row r="21" spans="1:45" x14ac:dyDescent="0.25">
      <c r="A21" s="25">
        <v>3064</v>
      </c>
      <c r="B21" s="27" t="s">
        <v>1193</v>
      </c>
      <c r="C21" s="27" t="s">
        <v>136</v>
      </c>
      <c r="D21" s="25">
        <v>2007</v>
      </c>
      <c r="E21" s="25">
        <v>2007</v>
      </c>
      <c r="AI21">
        <v>14.99</v>
      </c>
      <c r="AR21"/>
      <c r="AS21" s="34">
        <f t="shared" si="0"/>
        <v>1</v>
      </c>
    </row>
    <row r="22" spans="1:45" x14ac:dyDescent="0.25">
      <c r="A22" s="25">
        <v>3065</v>
      </c>
      <c r="B22" s="27" t="s">
        <v>1194</v>
      </c>
      <c r="C22" s="27" t="s">
        <v>328</v>
      </c>
      <c r="D22" s="25">
        <v>2003</v>
      </c>
      <c r="E22" s="25">
        <v>2003</v>
      </c>
      <c r="AD22">
        <v>2.99</v>
      </c>
      <c r="AR22"/>
      <c r="AS22" s="34">
        <f t="shared" si="0"/>
        <v>1</v>
      </c>
    </row>
    <row r="23" spans="1:45" x14ac:dyDescent="0.25">
      <c r="A23" s="25">
        <v>3066</v>
      </c>
      <c r="B23" s="27" t="s">
        <v>1195</v>
      </c>
      <c r="C23" s="27" t="s">
        <v>54</v>
      </c>
      <c r="D23" s="25">
        <v>2006</v>
      </c>
      <c r="E23" s="25">
        <v>2006</v>
      </c>
      <c r="AG23">
        <v>3.99</v>
      </c>
      <c r="AR23"/>
      <c r="AS23" s="34">
        <f t="shared" si="0"/>
        <v>1</v>
      </c>
    </row>
    <row r="24" spans="1:45" x14ac:dyDescent="0.25">
      <c r="A24" s="25">
        <v>3067</v>
      </c>
      <c r="B24" s="27" t="s">
        <v>1196</v>
      </c>
      <c r="C24" s="27" t="s">
        <v>219</v>
      </c>
      <c r="D24" s="25">
        <v>2005</v>
      </c>
      <c r="E24" s="25">
        <v>2005</v>
      </c>
      <c r="AF24">
        <v>1.99</v>
      </c>
      <c r="AR24"/>
      <c r="AS24" s="34">
        <f t="shared" si="0"/>
        <v>1</v>
      </c>
    </row>
    <row r="25" spans="1:45" x14ac:dyDescent="0.25">
      <c r="A25" s="25">
        <v>3068</v>
      </c>
      <c r="B25" s="27" t="s">
        <v>1197</v>
      </c>
      <c r="C25" s="27" t="s">
        <v>219</v>
      </c>
      <c r="D25" s="25">
        <v>2006</v>
      </c>
      <c r="E25" s="25">
        <v>2006</v>
      </c>
      <c r="AG25">
        <v>3.99</v>
      </c>
      <c r="AR25"/>
      <c r="AS25" s="34">
        <f t="shared" si="0"/>
        <v>1</v>
      </c>
    </row>
    <row r="26" spans="1:45" x14ac:dyDescent="0.25">
      <c r="A26" s="25">
        <v>3074</v>
      </c>
      <c r="B26" s="27" t="s">
        <v>1198</v>
      </c>
      <c r="C26" s="27" t="s">
        <v>54</v>
      </c>
      <c r="D26" s="25">
        <v>2009</v>
      </c>
      <c r="E26" s="25">
        <v>2009</v>
      </c>
      <c r="AK26">
        <v>9.99</v>
      </c>
      <c r="AR26"/>
      <c r="AS26" s="34">
        <f t="shared" si="0"/>
        <v>1</v>
      </c>
    </row>
    <row r="27" spans="1:45" x14ac:dyDescent="0.25">
      <c r="A27" s="25">
        <v>3079</v>
      </c>
      <c r="B27" s="27" t="s">
        <v>1199</v>
      </c>
      <c r="C27" s="27" t="s">
        <v>344</v>
      </c>
      <c r="D27" s="25">
        <v>2003</v>
      </c>
      <c r="E27" s="25">
        <v>2003</v>
      </c>
      <c r="AD27">
        <v>49.99</v>
      </c>
      <c r="AR27"/>
      <c r="AS27" s="34">
        <f t="shared" si="0"/>
        <v>1</v>
      </c>
    </row>
    <row r="28" spans="1:45" x14ac:dyDescent="0.25">
      <c r="A28" s="25">
        <v>3081</v>
      </c>
      <c r="B28" s="27" t="s">
        <v>1200</v>
      </c>
      <c r="C28" s="27" t="s">
        <v>344</v>
      </c>
      <c r="D28" s="25">
        <v>2003</v>
      </c>
      <c r="E28" s="25">
        <v>2005</v>
      </c>
      <c r="AD28">
        <v>1.99</v>
      </c>
      <c r="AE28">
        <v>1.99</v>
      </c>
      <c r="AF28">
        <v>1.99</v>
      </c>
      <c r="AR28"/>
      <c r="AS28" s="34">
        <f t="shared" si="0"/>
        <v>3</v>
      </c>
    </row>
    <row r="29" spans="1:45" x14ac:dyDescent="0.25">
      <c r="A29" s="25">
        <v>3082</v>
      </c>
      <c r="B29" s="27" t="s">
        <v>1201</v>
      </c>
      <c r="C29" s="27" t="s">
        <v>344</v>
      </c>
      <c r="D29" s="25">
        <v>2003</v>
      </c>
      <c r="E29" s="25">
        <v>2003</v>
      </c>
      <c r="AD29">
        <v>12.99</v>
      </c>
      <c r="AR29"/>
      <c r="AS29" s="34">
        <f t="shared" si="0"/>
        <v>1</v>
      </c>
    </row>
    <row r="30" spans="1:45" x14ac:dyDescent="0.25">
      <c r="A30" s="25">
        <v>3083</v>
      </c>
      <c r="B30" s="27" t="s">
        <v>1202</v>
      </c>
      <c r="C30" s="27" t="s">
        <v>344</v>
      </c>
      <c r="D30" s="25">
        <v>2003</v>
      </c>
      <c r="E30" s="25">
        <v>2004</v>
      </c>
      <c r="AD30">
        <v>2.4900000000000002</v>
      </c>
      <c r="AE30">
        <v>2.4900000000000002</v>
      </c>
      <c r="AR30"/>
      <c r="AS30" s="34">
        <f t="shared" si="0"/>
        <v>2</v>
      </c>
    </row>
    <row r="31" spans="1:45" x14ac:dyDescent="0.25">
      <c r="A31" s="25">
        <v>3092</v>
      </c>
      <c r="B31" s="27" t="s">
        <v>1203</v>
      </c>
      <c r="C31" s="27" t="s">
        <v>344</v>
      </c>
      <c r="D31" s="25">
        <v>2003</v>
      </c>
      <c r="E31" s="25">
        <v>2003</v>
      </c>
      <c r="AD31">
        <v>29.99</v>
      </c>
      <c r="AR31"/>
      <c r="AS31" s="34">
        <f t="shared" si="0"/>
        <v>1</v>
      </c>
    </row>
    <row r="32" spans="1:45" x14ac:dyDescent="0.25">
      <c r="A32" s="25">
        <v>3093</v>
      </c>
      <c r="B32" s="27" t="s">
        <v>1204</v>
      </c>
      <c r="C32" s="27" t="s">
        <v>344</v>
      </c>
      <c r="D32" s="25">
        <v>2003</v>
      </c>
      <c r="E32" s="25">
        <v>2004</v>
      </c>
      <c r="AD32">
        <v>4.99</v>
      </c>
      <c r="AE32">
        <v>4.99</v>
      </c>
      <c r="AR32"/>
      <c r="AS32" s="34">
        <f t="shared" si="0"/>
        <v>2</v>
      </c>
    </row>
    <row r="33" spans="1:45" x14ac:dyDescent="0.25">
      <c r="A33" s="25">
        <v>3094</v>
      </c>
      <c r="B33" s="27" t="s">
        <v>1205</v>
      </c>
      <c r="C33" s="27" t="s">
        <v>344</v>
      </c>
      <c r="D33" s="25">
        <v>2003</v>
      </c>
      <c r="E33" s="25">
        <v>2004</v>
      </c>
      <c r="AD33">
        <v>3.99</v>
      </c>
      <c r="AE33">
        <v>3.99</v>
      </c>
      <c r="AR33"/>
      <c r="AS33" s="34">
        <f t="shared" si="0"/>
        <v>2</v>
      </c>
    </row>
    <row r="34" spans="1:45" x14ac:dyDescent="0.25">
      <c r="A34" s="25">
        <v>3095</v>
      </c>
      <c r="B34" s="27" t="s">
        <v>1206</v>
      </c>
      <c r="C34" s="27" t="s">
        <v>344</v>
      </c>
      <c r="D34" s="25">
        <v>2003</v>
      </c>
      <c r="E34" s="25">
        <v>2005</v>
      </c>
      <c r="AD34">
        <v>1.99</v>
      </c>
      <c r="AE34">
        <v>1.99</v>
      </c>
      <c r="AF34">
        <v>1.99</v>
      </c>
      <c r="AR34"/>
      <c r="AS34" s="34">
        <f t="shared" si="0"/>
        <v>3</v>
      </c>
    </row>
    <row r="35" spans="1:45" x14ac:dyDescent="0.25">
      <c r="A35" s="25">
        <v>3107</v>
      </c>
      <c r="B35" s="27" t="s">
        <v>1207</v>
      </c>
      <c r="C35" s="27" t="s">
        <v>510</v>
      </c>
      <c r="D35" s="25">
        <v>2012</v>
      </c>
      <c r="E35" s="25">
        <v>2012</v>
      </c>
      <c r="AN35">
        <v>2.99</v>
      </c>
      <c r="AR35"/>
      <c r="AS35" s="34">
        <f t="shared" si="0"/>
        <v>1</v>
      </c>
    </row>
    <row r="36" spans="1:45" x14ac:dyDescent="0.25">
      <c r="A36" s="25">
        <v>3110</v>
      </c>
      <c r="B36" s="27" t="s">
        <v>1208</v>
      </c>
      <c r="C36" s="27" t="s">
        <v>217</v>
      </c>
      <c r="D36" s="25">
        <v>2005</v>
      </c>
      <c r="E36" s="25">
        <v>2005</v>
      </c>
      <c r="AF36">
        <v>2.4900000000000002</v>
      </c>
      <c r="AR36"/>
      <c r="AS36" s="34">
        <f t="shared" si="0"/>
        <v>1</v>
      </c>
    </row>
    <row r="37" spans="1:45" x14ac:dyDescent="0.25">
      <c r="A37" s="25">
        <v>3113</v>
      </c>
      <c r="B37" s="27" t="s">
        <v>1209</v>
      </c>
      <c r="C37" s="27" t="s">
        <v>217</v>
      </c>
      <c r="D37" s="25">
        <v>2005</v>
      </c>
      <c r="E37" s="25">
        <v>2005</v>
      </c>
      <c r="AF37">
        <v>5.99</v>
      </c>
      <c r="AR37"/>
      <c r="AS37" s="34">
        <f t="shared" si="0"/>
        <v>1</v>
      </c>
    </row>
    <row r="38" spans="1:45" x14ac:dyDescent="0.25">
      <c r="A38" s="25">
        <v>3118</v>
      </c>
      <c r="B38" s="27" t="s">
        <v>1211</v>
      </c>
      <c r="C38" s="27" t="s">
        <v>54</v>
      </c>
      <c r="D38" s="25">
        <v>2009</v>
      </c>
      <c r="E38" s="25">
        <v>2009</v>
      </c>
      <c r="AK38">
        <v>6.99</v>
      </c>
      <c r="AR38"/>
      <c r="AS38" s="34">
        <f t="shared" si="0"/>
        <v>1</v>
      </c>
    </row>
    <row r="39" spans="1:45" x14ac:dyDescent="0.25">
      <c r="A39" s="25">
        <v>3124</v>
      </c>
      <c r="B39" s="27" t="s">
        <v>1212</v>
      </c>
      <c r="C39" s="27" t="s">
        <v>54</v>
      </c>
      <c r="D39" s="25">
        <v>2010</v>
      </c>
      <c r="E39" s="25">
        <v>2010</v>
      </c>
      <c r="AL39">
        <v>12.99</v>
      </c>
      <c r="AR39"/>
      <c r="AS39" s="34">
        <f t="shared" si="0"/>
        <v>1</v>
      </c>
    </row>
    <row r="40" spans="1:45" x14ac:dyDescent="0.25">
      <c r="A40" s="25">
        <v>3135</v>
      </c>
      <c r="B40" s="27" t="s">
        <v>1213</v>
      </c>
      <c r="C40" s="27" t="s">
        <v>56</v>
      </c>
      <c r="D40" s="25">
        <v>2008</v>
      </c>
      <c r="E40" s="25">
        <v>2008</v>
      </c>
      <c r="AJ40">
        <v>12.99</v>
      </c>
      <c r="AR40"/>
      <c r="AS40" s="34">
        <f t="shared" si="0"/>
        <v>1</v>
      </c>
    </row>
    <row r="41" spans="1:45" x14ac:dyDescent="0.25">
      <c r="A41" s="25">
        <v>3136</v>
      </c>
      <c r="B41" s="27" t="s">
        <v>1214</v>
      </c>
      <c r="C41" s="27" t="s">
        <v>301</v>
      </c>
      <c r="D41" s="25">
        <v>2007</v>
      </c>
      <c r="E41" s="25">
        <v>2008</v>
      </c>
      <c r="F41">
        <v>2013</v>
      </c>
      <c r="G41">
        <v>2013</v>
      </c>
      <c r="AI41">
        <v>9.99</v>
      </c>
      <c r="AJ41">
        <v>9.99</v>
      </c>
      <c r="AO41">
        <v>9.99</v>
      </c>
      <c r="AS41" s="34">
        <f t="shared" si="0"/>
        <v>3</v>
      </c>
    </row>
    <row r="42" spans="1:45" x14ac:dyDescent="0.25">
      <c r="A42" s="25">
        <v>3169</v>
      </c>
      <c r="B42" s="27" t="s">
        <v>1215</v>
      </c>
      <c r="C42" s="27" t="s">
        <v>510</v>
      </c>
      <c r="D42" s="25">
        <v>2007</v>
      </c>
      <c r="E42" s="25">
        <v>2007</v>
      </c>
      <c r="AI42">
        <v>19.989999999999998</v>
      </c>
      <c r="AR42"/>
      <c r="AS42" s="34">
        <f t="shared" si="0"/>
        <v>1</v>
      </c>
    </row>
    <row r="43" spans="1:45" x14ac:dyDescent="0.25">
      <c r="A43" s="25">
        <v>3170</v>
      </c>
      <c r="B43" s="27" t="s">
        <v>1216</v>
      </c>
      <c r="C43" s="27" t="s">
        <v>1217</v>
      </c>
      <c r="D43" s="25">
        <v>2007</v>
      </c>
      <c r="E43" s="25">
        <v>2008</v>
      </c>
      <c r="AI43">
        <v>14.99</v>
      </c>
      <c r="AJ43">
        <v>14.99</v>
      </c>
      <c r="AR43"/>
      <c r="AS43" s="34">
        <f t="shared" si="0"/>
        <v>2</v>
      </c>
    </row>
    <row r="44" spans="1:45" x14ac:dyDescent="0.25">
      <c r="A44" s="25">
        <v>3172</v>
      </c>
      <c r="B44" s="27" t="s">
        <v>1218</v>
      </c>
      <c r="C44" s="27" t="s">
        <v>510</v>
      </c>
      <c r="D44" s="25">
        <v>2007</v>
      </c>
      <c r="E44" s="25">
        <v>2008</v>
      </c>
      <c r="AI44">
        <v>6.99</v>
      </c>
      <c r="AJ44">
        <v>6.99</v>
      </c>
      <c r="AR44"/>
      <c r="AS44" s="34">
        <f t="shared" si="0"/>
        <v>2</v>
      </c>
    </row>
    <row r="45" spans="1:45" x14ac:dyDescent="0.25">
      <c r="A45" s="25">
        <v>3174</v>
      </c>
      <c r="B45" s="27" t="s">
        <v>1219</v>
      </c>
      <c r="C45" s="27" t="s">
        <v>217</v>
      </c>
      <c r="D45" s="25">
        <v>2007</v>
      </c>
      <c r="E45" s="25">
        <v>2007</v>
      </c>
      <c r="AI45">
        <v>24.99</v>
      </c>
      <c r="AR45"/>
      <c r="AS45" s="34">
        <f t="shared" si="0"/>
        <v>1</v>
      </c>
    </row>
    <row r="46" spans="1:45" x14ac:dyDescent="0.25">
      <c r="A46" s="25">
        <v>3176</v>
      </c>
      <c r="B46" s="27" t="s">
        <v>1220</v>
      </c>
      <c r="C46" s="27" t="s">
        <v>136</v>
      </c>
      <c r="D46" s="25">
        <v>2005</v>
      </c>
      <c r="E46" s="25">
        <v>2007</v>
      </c>
      <c r="AF46">
        <v>11.99</v>
      </c>
      <c r="AG46">
        <v>11.99</v>
      </c>
      <c r="AH46">
        <v>11.99</v>
      </c>
      <c r="AI46">
        <v>9.99</v>
      </c>
      <c r="AR46"/>
      <c r="AS46" s="34">
        <f t="shared" si="0"/>
        <v>4</v>
      </c>
    </row>
    <row r="47" spans="1:45" x14ac:dyDescent="0.25">
      <c r="A47" s="25">
        <v>3178</v>
      </c>
      <c r="B47" s="27" t="s">
        <v>1221</v>
      </c>
      <c r="C47" s="27" t="s">
        <v>136</v>
      </c>
      <c r="D47" s="25">
        <v>2007</v>
      </c>
      <c r="E47" s="25">
        <v>2007</v>
      </c>
      <c r="AI47">
        <v>22.99</v>
      </c>
      <c r="AR47"/>
      <c r="AS47" s="34">
        <f t="shared" si="0"/>
        <v>1</v>
      </c>
    </row>
    <row r="48" spans="1:45" x14ac:dyDescent="0.25">
      <c r="A48" s="25">
        <v>3179</v>
      </c>
      <c r="B48" s="27" t="s">
        <v>1222</v>
      </c>
      <c r="C48" s="27" t="s">
        <v>136</v>
      </c>
      <c r="D48" s="25">
        <v>2007</v>
      </c>
      <c r="E48" s="25">
        <v>2007</v>
      </c>
      <c r="AI48">
        <v>12.99</v>
      </c>
      <c r="AR48"/>
      <c r="AS48" s="34">
        <f t="shared" si="0"/>
        <v>1</v>
      </c>
    </row>
    <row r="49" spans="1:45" x14ac:dyDescent="0.25">
      <c r="A49" s="25">
        <v>3180</v>
      </c>
      <c r="B49" s="27" t="s">
        <v>1223</v>
      </c>
      <c r="C49" s="27" t="s">
        <v>136</v>
      </c>
      <c r="D49" s="25">
        <v>2006</v>
      </c>
      <c r="E49" s="25">
        <v>2007</v>
      </c>
      <c r="AG49">
        <v>3.99</v>
      </c>
      <c r="AH49">
        <v>3.99</v>
      </c>
      <c r="AI49">
        <v>3.99</v>
      </c>
      <c r="AR49"/>
      <c r="AS49" s="34">
        <f t="shared" si="0"/>
        <v>3</v>
      </c>
    </row>
    <row r="50" spans="1:45" x14ac:dyDescent="0.25">
      <c r="A50" s="25">
        <v>3184</v>
      </c>
      <c r="B50" s="27" t="s">
        <v>1224</v>
      </c>
      <c r="C50" s="27" t="s">
        <v>1217</v>
      </c>
      <c r="D50" s="25">
        <v>2007</v>
      </c>
      <c r="E50" s="25">
        <v>2007</v>
      </c>
      <c r="AI50">
        <v>19.989999999999998</v>
      </c>
      <c r="AR50"/>
      <c r="AS50" s="34">
        <f t="shared" si="0"/>
        <v>1</v>
      </c>
    </row>
    <row r="51" spans="1:45" x14ac:dyDescent="0.25">
      <c r="A51" s="25">
        <v>3191</v>
      </c>
      <c r="B51" s="27" t="s">
        <v>1225</v>
      </c>
      <c r="C51" s="27" t="s">
        <v>1217</v>
      </c>
      <c r="D51" s="25">
        <v>2007</v>
      </c>
      <c r="E51" s="25">
        <v>2007</v>
      </c>
      <c r="AI51">
        <v>14.99</v>
      </c>
      <c r="AR51"/>
      <c r="AS51" s="34">
        <f t="shared" si="0"/>
        <v>1</v>
      </c>
    </row>
    <row r="52" spans="1:45" x14ac:dyDescent="0.25">
      <c r="A52" s="25">
        <v>3192</v>
      </c>
      <c r="B52" s="27" t="s">
        <v>1202</v>
      </c>
      <c r="C52" s="27" t="s">
        <v>1217</v>
      </c>
      <c r="D52" s="25">
        <v>2007</v>
      </c>
      <c r="E52" s="25">
        <v>2007</v>
      </c>
      <c r="AI52">
        <v>9.99</v>
      </c>
      <c r="AR52"/>
      <c r="AS52" s="34">
        <f t="shared" si="0"/>
        <v>1</v>
      </c>
    </row>
    <row r="53" spans="1:45" x14ac:dyDescent="0.25">
      <c r="A53" s="25">
        <v>3193</v>
      </c>
      <c r="B53" s="27" t="s">
        <v>1226</v>
      </c>
      <c r="C53" s="27" t="s">
        <v>1217</v>
      </c>
      <c r="D53" s="25">
        <v>2007</v>
      </c>
      <c r="E53" s="25">
        <v>2007</v>
      </c>
      <c r="AI53">
        <v>4.99</v>
      </c>
      <c r="AR53"/>
      <c r="AS53" s="34">
        <f t="shared" si="0"/>
        <v>1</v>
      </c>
    </row>
    <row r="54" spans="1:45" x14ac:dyDescent="0.25">
      <c r="A54" s="25">
        <v>3194</v>
      </c>
      <c r="B54" s="27" t="s">
        <v>1227</v>
      </c>
      <c r="C54" s="27" t="s">
        <v>1217</v>
      </c>
      <c r="D54" s="25">
        <v>2006</v>
      </c>
      <c r="E54" s="25">
        <v>2008</v>
      </c>
      <c r="AG54">
        <v>2.99</v>
      </c>
      <c r="AH54">
        <v>2.99</v>
      </c>
      <c r="AI54">
        <v>2.99</v>
      </c>
      <c r="AJ54">
        <v>2.99</v>
      </c>
      <c r="AR54"/>
      <c r="AS54" s="34">
        <f t="shared" si="0"/>
        <v>4</v>
      </c>
    </row>
    <row r="55" spans="1:45" x14ac:dyDescent="0.25">
      <c r="A55" s="25">
        <v>3196</v>
      </c>
      <c r="B55" s="27" t="s">
        <v>1228</v>
      </c>
      <c r="C55" s="27" t="s">
        <v>115</v>
      </c>
      <c r="D55" s="25">
        <v>2003</v>
      </c>
      <c r="E55" s="25">
        <v>2003</v>
      </c>
      <c r="AD55">
        <v>1.99</v>
      </c>
      <c r="AR55"/>
      <c r="AS55" s="34">
        <f t="shared" si="0"/>
        <v>1</v>
      </c>
    </row>
    <row r="56" spans="1:45" x14ac:dyDescent="0.25">
      <c r="A56" s="25">
        <v>3200</v>
      </c>
      <c r="B56" s="27" t="s">
        <v>1229</v>
      </c>
      <c r="C56" s="27" t="s">
        <v>60</v>
      </c>
      <c r="D56" s="25">
        <v>2006</v>
      </c>
      <c r="E56" s="25">
        <v>2007</v>
      </c>
      <c r="AG56">
        <v>39.99</v>
      </c>
      <c r="AH56">
        <v>39.99</v>
      </c>
      <c r="AR56"/>
      <c r="AS56" s="34">
        <f t="shared" si="0"/>
        <v>2</v>
      </c>
    </row>
    <row r="57" spans="1:45" x14ac:dyDescent="0.25">
      <c r="A57" s="25">
        <v>3201</v>
      </c>
      <c r="B57" s="27" t="s">
        <v>1230</v>
      </c>
      <c r="C57" s="27" t="s">
        <v>60</v>
      </c>
      <c r="D57" s="25">
        <v>2006</v>
      </c>
      <c r="E57" s="25">
        <v>2007</v>
      </c>
      <c r="AG57">
        <v>9.99</v>
      </c>
      <c r="AH57">
        <v>9.99</v>
      </c>
      <c r="AR57"/>
      <c r="AS57" s="34">
        <f t="shared" si="0"/>
        <v>2</v>
      </c>
    </row>
    <row r="58" spans="1:45" x14ac:dyDescent="0.25">
      <c r="A58" s="25">
        <v>3202</v>
      </c>
      <c r="B58" s="27" t="s">
        <v>1231</v>
      </c>
      <c r="C58" s="27" t="s">
        <v>60</v>
      </c>
      <c r="D58" s="25">
        <v>2006</v>
      </c>
      <c r="E58" s="25">
        <v>2006</v>
      </c>
      <c r="AG58">
        <v>9.99</v>
      </c>
      <c r="AR58"/>
      <c r="AS58" s="34">
        <f t="shared" si="0"/>
        <v>1</v>
      </c>
    </row>
    <row r="59" spans="1:45" x14ac:dyDescent="0.25">
      <c r="A59" s="25">
        <v>3208</v>
      </c>
      <c r="B59" s="27" t="s">
        <v>1232</v>
      </c>
      <c r="C59" s="27" t="s">
        <v>144</v>
      </c>
      <c r="D59" s="25">
        <v>2008</v>
      </c>
      <c r="E59" s="25">
        <v>2008</v>
      </c>
      <c r="AJ59">
        <v>2.4900000000000002</v>
      </c>
      <c r="AR59"/>
      <c r="AS59" s="34">
        <f t="shared" si="0"/>
        <v>1</v>
      </c>
    </row>
    <row r="60" spans="1:45" x14ac:dyDescent="0.25">
      <c r="A60" s="25">
        <v>3213</v>
      </c>
      <c r="B60" s="27" t="s">
        <v>1233</v>
      </c>
      <c r="C60" s="27" t="s">
        <v>222</v>
      </c>
      <c r="D60" s="25">
        <v>2006</v>
      </c>
      <c r="E60" s="25">
        <v>2006</v>
      </c>
      <c r="AG60">
        <v>24.99</v>
      </c>
      <c r="AR60"/>
      <c r="AS60" s="34">
        <f t="shared" si="0"/>
        <v>1</v>
      </c>
    </row>
    <row r="61" spans="1:45" x14ac:dyDescent="0.25">
      <c r="A61" s="25">
        <v>3222</v>
      </c>
      <c r="B61" s="27" t="s">
        <v>1234</v>
      </c>
      <c r="C61" s="27" t="s">
        <v>166</v>
      </c>
      <c r="D61" s="25">
        <v>2007</v>
      </c>
      <c r="E61" s="25">
        <v>2007</v>
      </c>
      <c r="AI61">
        <v>4.99</v>
      </c>
      <c r="AR61"/>
      <c r="AS61" s="34">
        <f t="shared" si="0"/>
        <v>1</v>
      </c>
    </row>
    <row r="62" spans="1:45" x14ac:dyDescent="0.25">
      <c r="A62" s="25">
        <v>3226</v>
      </c>
      <c r="B62" s="27" t="s">
        <v>1235</v>
      </c>
      <c r="C62" s="27" t="s">
        <v>166</v>
      </c>
      <c r="D62" s="25">
        <v>2008</v>
      </c>
      <c r="E62" s="25">
        <v>2008</v>
      </c>
      <c r="AJ62">
        <v>2.4900000000000002</v>
      </c>
      <c r="AR62"/>
      <c r="AS62" s="34">
        <f t="shared" si="0"/>
        <v>1</v>
      </c>
    </row>
    <row r="63" spans="1:45" x14ac:dyDescent="0.25">
      <c r="A63" s="25">
        <v>3227</v>
      </c>
      <c r="B63" s="27" t="s">
        <v>1236</v>
      </c>
      <c r="C63" s="27" t="s">
        <v>166</v>
      </c>
      <c r="D63" s="25">
        <v>2008</v>
      </c>
      <c r="E63" s="25">
        <v>2008</v>
      </c>
      <c r="AJ63">
        <v>4.99</v>
      </c>
      <c r="AR63"/>
      <c r="AS63" s="34">
        <f t="shared" si="0"/>
        <v>1</v>
      </c>
    </row>
    <row r="64" spans="1:45" x14ac:dyDescent="0.25">
      <c r="A64" s="25">
        <v>3243</v>
      </c>
      <c r="B64" s="27" t="s">
        <v>1237</v>
      </c>
      <c r="C64" s="27" t="s">
        <v>56</v>
      </c>
      <c r="D64" s="25">
        <v>2008</v>
      </c>
      <c r="E64" s="25">
        <v>2008</v>
      </c>
      <c r="AJ64">
        <v>29.99</v>
      </c>
      <c r="AR64"/>
      <c r="AS64" s="34">
        <f t="shared" si="0"/>
        <v>1</v>
      </c>
    </row>
    <row r="65" spans="1:45" x14ac:dyDescent="0.25">
      <c r="A65" s="25">
        <v>3246</v>
      </c>
      <c r="B65" s="27" t="s">
        <v>1238</v>
      </c>
      <c r="C65" s="27" t="s">
        <v>54</v>
      </c>
      <c r="D65" s="25">
        <v>2007</v>
      </c>
      <c r="E65" s="25">
        <v>2007</v>
      </c>
      <c r="AI65">
        <v>12.99</v>
      </c>
      <c r="AR65"/>
      <c r="AS65" s="34">
        <f t="shared" si="0"/>
        <v>1</v>
      </c>
    </row>
    <row r="66" spans="1:45" x14ac:dyDescent="0.25">
      <c r="A66" s="25">
        <v>3250</v>
      </c>
      <c r="B66" s="27" t="s">
        <v>1239</v>
      </c>
      <c r="C66" s="27" t="s">
        <v>138</v>
      </c>
      <c r="D66" s="25">
        <v>2007</v>
      </c>
      <c r="E66" s="25">
        <v>2007</v>
      </c>
      <c r="AI66">
        <v>29.99</v>
      </c>
      <c r="AR66"/>
      <c r="AS66" s="34">
        <f t="shared" si="0"/>
        <v>1</v>
      </c>
    </row>
    <row r="67" spans="1:45" x14ac:dyDescent="0.25">
      <c r="A67" s="25">
        <v>3252</v>
      </c>
      <c r="B67" s="27" t="s">
        <v>1240</v>
      </c>
      <c r="C67" s="27" t="s">
        <v>56</v>
      </c>
      <c r="D67" s="25">
        <v>2009</v>
      </c>
      <c r="E67" s="25">
        <v>2009</v>
      </c>
      <c r="AK67">
        <v>4.99</v>
      </c>
      <c r="AR67"/>
      <c r="AS67" s="34">
        <f t="shared" si="0"/>
        <v>1</v>
      </c>
    </row>
    <row r="68" spans="1:45" x14ac:dyDescent="0.25">
      <c r="A68" s="25">
        <v>3259</v>
      </c>
      <c r="B68" s="27" t="s">
        <v>1242</v>
      </c>
      <c r="C68" s="27" t="s">
        <v>222</v>
      </c>
      <c r="D68" s="25">
        <v>2003</v>
      </c>
      <c r="E68" s="25">
        <v>2003</v>
      </c>
      <c r="AD68">
        <v>7.49</v>
      </c>
      <c r="AR68"/>
      <c r="AS68" s="34">
        <f t="shared" si="0"/>
        <v>1</v>
      </c>
    </row>
    <row r="69" spans="1:45" x14ac:dyDescent="0.25">
      <c r="A69" s="25">
        <v>3270</v>
      </c>
      <c r="B69" s="27" t="s">
        <v>1210</v>
      </c>
      <c r="C69" s="27" t="s">
        <v>107</v>
      </c>
      <c r="D69" s="25">
        <v>2007</v>
      </c>
      <c r="E69" s="25">
        <v>2007</v>
      </c>
      <c r="AI69">
        <v>3.49</v>
      </c>
      <c r="AR69"/>
      <c r="AS69" s="34">
        <f t="shared" ref="AS69:AS132" si="1">COUNT(J69:AR69)</f>
        <v>1</v>
      </c>
    </row>
    <row r="70" spans="1:45" x14ac:dyDescent="0.25">
      <c r="A70" s="25">
        <v>3271</v>
      </c>
      <c r="B70" s="27" t="s">
        <v>1210</v>
      </c>
      <c r="C70" s="27" t="s">
        <v>107</v>
      </c>
      <c r="D70" s="25">
        <v>2006</v>
      </c>
      <c r="E70" s="25">
        <v>2007</v>
      </c>
      <c r="AG70">
        <v>1.99</v>
      </c>
      <c r="AH70">
        <v>1.99</v>
      </c>
      <c r="AR70"/>
      <c r="AS70" s="34">
        <f t="shared" si="1"/>
        <v>2</v>
      </c>
    </row>
    <row r="71" spans="1:45" x14ac:dyDescent="0.25">
      <c r="A71" s="25">
        <v>3275</v>
      </c>
      <c r="B71" s="27" t="s">
        <v>1243</v>
      </c>
      <c r="C71" s="27" t="s">
        <v>107</v>
      </c>
      <c r="D71" s="25">
        <v>2007</v>
      </c>
      <c r="E71" s="25">
        <v>2007</v>
      </c>
      <c r="AI71">
        <v>6.99</v>
      </c>
      <c r="AR71"/>
      <c r="AS71" s="34">
        <f t="shared" si="1"/>
        <v>1</v>
      </c>
    </row>
    <row r="72" spans="1:45" x14ac:dyDescent="0.25">
      <c r="A72" s="25">
        <v>3280</v>
      </c>
      <c r="B72" s="27" t="s">
        <v>1244</v>
      </c>
      <c r="C72" s="27" t="s">
        <v>344</v>
      </c>
      <c r="D72" s="25">
        <v>2004</v>
      </c>
      <c r="E72" s="25">
        <v>2004</v>
      </c>
      <c r="AE72">
        <v>14.99</v>
      </c>
      <c r="AR72"/>
      <c r="AS72" s="34">
        <f t="shared" si="1"/>
        <v>1</v>
      </c>
    </row>
    <row r="73" spans="1:45" x14ac:dyDescent="0.25">
      <c r="A73" s="25">
        <v>3281</v>
      </c>
      <c r="B73" s="27" t="s">
        <v>1245</v>
      </c>
      <c r="C73" s="27" t="s">
        <v>344</v>
      </c>
      <c r="D73" s="25">
        <v>2004</v>
      </c>
      <c r="E73" s="25">
        <v>2005</v>
      </c>
      <c r="AE73">
        <v>4.99</v>
      </c>
      <c r="AF73">
        <v>4.99</v>
      </c>
      <c r="AR73"/>
      <c r="AS73" s="34">
        <f t="shared" si="1"/>
        <v>2</v>
      </c>
    </row>
    <row r="74" spans="1:45" x14ac:dyDescent="0.25">
      <c r="A74" s="25">
        <v>3282</v>
      </c>
      <c r="B74" s="27" t="s">
        <v>1246</v>
      </c>
      <c r="C74" s="27" t="s">
        <v>344</v>
      </c>
      <c r="D74" s="25">
        <v>2004</v>
      </c>
      <c r="E74" s="25">
        <v>2004</v>
      </c>
      <c r="AE74">
        <v>3.99</v>
      </c>
      <c r="AR74"/>
      <c r="AS74" s="34">
        <f t="shared" si="1"/>
        <v>1</v>
      </c>
    </row>
    <row r="75" spans="1:45" x14ac:dyDescent="0.25">
      <c r="A75" s="25">
        <v>3283</v>
      </c>
      <c r="B75" s="27" t="s">
        <v>1247</v>
      </c>
      <c r="C75" s="27" t="s">
        <v>344</v>
      </c>
      <c r="D75" s="25">
        <v>2004</v>
      </c>
      <c r="E75" s="25">
        <v>2005</v>
      </c>
      <c r="AE75">
        <v>7.99</v>
      </c>
      <c r="AF75">
        <v>7.99</v>
      </c>
      <c r="AR75"/>
      <c r="AS75" s="34">
        <f t="shared" si="1"/>
        <v>2</v>
      </c>
    </row>
    <row r="76" spans="1:45" x14ac:dyDescent="0.25">
      <c r="A76" s="25">
        <v>3284</v>
      </c>
      <c r="B76" s="27" t="s">
        <v>1248</v>
      </c>
      <c r="C76" s="27" t="s">
        <v>344</v>
      </c>
      <c r="D76" s="25">
        <v>2004</v>
      </c>
      <c r="E76" s="25">
        <v>2004</v>
      </c>
      <c r="AE76">
        <v>1.99</v>
      </c>
      <c r="AR76"/>
      <c r="AS76" s="34">
        <f t="shared" si="1"/>
        <v>1</v>
      </c>
    </row>
    <row r="77" spans="1:45" x14ac:dyDescent="0.25">
      <c r="A77" s="25">
        <v>3287</v>
      </c>
      <c r="B77" s="27" t="s">
        <v>1249</v>
      </c>
      <c r="C77" s="27" t="s">
        <v>109</v>
      </c>
      <c r="D77" s="25">
        <v>2008</v>
      </c>
      <c r="E77" s="25">
        <v>2008</v>
      </c>
      <c r="AJ77">
        <v>9.99</v>
      </c>
      <c r="AR77"/>
      <c r="AS77" s="34">
        <f t="shared" si="1"/>
        <v>1</v>
      </c>
    </row>
    <row r="78" spans="1:45" x14ac:dyDescent="0.25">
      <c r="A78" s="25">
        <v>3327</v>
      </c>
      <c r="B78" s="27" t="s">
        <v>1250</v>
      </c>
      <c r="C78" s="27" t="s">
        <v>109</v>
      </c>
      <c r="D78" s="25">
        <v>2012</v>
      </c>
      <c r="E78" s="25">
        <v>2012</v>
      </c>
      <c r="AN78">
        <v>14.99</v>
      </c>
      <c r="AR78"/>
      <c r="AS78" s="34">
        <f t="shared" si="1"/>
        <v>1</v>
      </c>
    </row>
    <row r="79" spans="1:45" x14ac:dyDescent="0.25">
      <c r="A79" s="25">
        <v>3328</v>
      </c>
      <c r="B79" s="27" t="s">
        <v>1251</v>
      </c>
      <c r="C79" s="27" t="s">
        <v>109</v>
      </c>
      <c r="D79" s="25">
        <v>2010</v>
      </c>
      <c r="E79" s="25">
        <v>2010</v>
      </c>
      <c r="AL79">
        <v>4.99</v>
      </c>
      <c r="AR79"/>
      <c r="AS79" s="34">
        <f t="shared" si="1"/>
        <v>1</v>
      </c>
    </row>
    <row r="80" spans="1:45" x14ac:dyDescent="0.25">
      <c r="A80" s="25">
        <v>3613</v>
      </c>
      <c r="B80" s="27" t="s">
        <v>1252</v>
      </c>
      <c r="C80" s="27" t="s">
        <v>188</v>
      </c>
      <c r="D80" s="25">
        <v>1999</v>
      </c>
      <c r="E80" s="25">
        <v>1999</v>
      </c>
      <c r="Z80">
        <v>29.95</v>
      </c>
      <c r="AR80"/>
      <c r="AS80" s="34">
        <f t="shared" si="1"/>
        <v>1</v>
      </c>
    </row>
    <row r="81" spans="1:45" x14ac:dyDescent="0.25">
      <c r="A81" s="25">
        <v>3631</v>
      </c>
      <c r="B81" s="27" t="s">
        <v>1253</v>
      </c>
      <c r="C81" s="27" t="s">
        <v>109</v>
      </c>
      <c r="D81" s="25">
        <v>1999</v>
      </c>
      <c r="E81" s="25">
        <v>2001</v>
      </c>
      <c r="Z81">
        <v>1.95</v>
      </c>
      <c r="AA81">
        <v>1.95</v>
      </c>
      <c r="AB81">
        <v>1.95</v>
      </c>
      <c r="AR81"/>
      <c r="AS81" s="34">
        <f t="shared" si="1"/>
        <v>3</v>
      </c>
    </row>
    <row r="82" spans="1:45" x14ac:dyDescent="0.25">
      <c r="A82" s="25">
        <v>3633</v>
      </c>
      <c r="B82" s="27" t="s">
        <v>1254</v>
      </c>
      <c r="C82" s="27" t="s">
        <v>109</v>
      </c>
      <c r="D82" s="25">
        <v>2000</v>
      </c>
      <c r="E82" s="25">
        <v>2000</v>
      </c>
      <c r="AA82">
        <v>1.95</v>
      </c>
      <c r="AR82"/>
      <c r="AS82" s="34">
        <f t="shared" si="1"/>
        <v>1</v>
      </c>
    </row>
    <row r="83" spans="1:45" x14ac:dyDescent="0.25">
      <c r="A83" s="25">
        <v>3654</v>
      </c>
      <c r="B83" s="27" t="s">
        <v>1255</v>
      </c>
      <c r="C83" s="27" t="s">
        <v>109</v>
      </c>
      <c r="D83" s="25">
        <v>1999</v>
      </c>
      <c r="E83" s="25">
        <v>1999</v>
      </c>
      <c r="Z83">
        <v>39.950000000000003</v>
      </c>
      <c r="AR83"/>
      <c r="AS83" s="34">
        <f t="shared" si="1"/>
        <v>1</v>
      </c>
    </row>
    <row r="84" spans="1:45" x14ac:dyDescent="0.25">
      <c r="A84" s="25">
        <v>3664</v>
      </c>
      <c r="B84" s="27" t="s">
        <v>1256</v>
      </c>
      <c r="C84" s="27" t="s">
        <v>219</v>
      </c>
      <c r="D84" s="25">
        <v>2008</v>
      </c>
      <c r="E84" s="25">
        <v>2008</v>
      </c>
      <c r="AJ84">
        <v>14.99</v>
      </c>
      <c r="AR84"/>
      <c r="AS84" s="34">
        <f t="shared" si="1"/>
        <v>1</v>
      </c>
    </row>
    <row r="85" spans="1:45" x14ac:dyDescent="0.25">
      <c r="A85" s="25">
        <v>3665</v>
      </c>
      <c r="B85" s="27" t="s">
        <v>1257</v>
      </c>
      <c r="C85" s="27" t="s">
        <v>109</v>
      </c>
      <c r="D85" s="25">
        <v>2004</v>
      </c>
      <c r="E85" s="25">
        <v>2004</v>
      </c>
      <c r="AE85">
        <v>49.99</v>
      </c>
      <c r="AR85"/>
      <c r="AS85" s="34">
        <f t="shared" si="1"/>
        <v>1</v>
      </c>
    </row>
    <row r="86" spans="1:45" x14ac:dyDescent="0.25">
      <c r="A86" s="25">
        <v>3678</v>
      </c>
      <c r="B86" s="27" t="s">
        <v>1258</v>
      </c>
      <c r="C86" s="27" t="s">
        <v>188</v>
      </c>
      <c r="D86" s="25">
        <v>1998</v>
      </c>
      <c r="E86" s="25">
        <v>1999</v>
      </c>
      <c r="Y86">
        <v>1.95</v>
      </c>
      <c r="Z86">
        <v>1.95</v>
      </c>
      <c r="AR86"/>
      <c r="AS86" s="34">
        <f t="shared" si="1"/>
        <v>2</v>
      </c>
    </row>
    <row r="87" spans="1:45" x14ac:dyDescent="0.25">
      <c r="A87" s="25">
        <v>3697</v>
      </c>
      <c r="B87" s="27" t="s">
        <v>1259</v>
      </c>
      <c r="C87" s="27" t="s">
        <v>188</v>
      </c>
      <c r="D87" s="25">
        <v>1999</v>
      </c>
      <c r="E87" s="25">
        <v>1999</v>
      </c>
      <c r="Z87">
        <v>1.95</v>
      </c>
      <c r="AR87"/>
      <c r="AS87" s="34">
        <f t="shared" si="1"/>
        <v>1</v>
      </c>
    </row>
    <row r="88" spans="1:45" x14ac:dyDescent="0.25">
      <c r="A88" s="25">
        <v>3709</v>
      </c>
      <c r="B88" s="27" t="s">
        <v>1260</v>
      </c>
      <c r="C88" s="27" t="s">
        <v>797</v>
      </c>
      <c r="D88" s="25">
        <v>1999</v>
      </c>
      <c r="E88" s="25">
        <v>1999</v>
      </c>
      <c r="Z88">
        <v>5.95</v>
      </c>
      <c r="AR88"/>
      <c r="AS88" s="34">
        <f t="shared" si="1"/>
        <v>1</v>
      </c>
    </row>
    <row r="89" spans="1:45" x14ac:dyDescent="0.25">
      <c r="A89" s="25">
        <v>3712</v>
      </c>
      <c r="B89" s="27" t="s">
        <v>1261</v>
      </c>
      <c r="C89" s="27" t="s">
        <v>797</v>
      </c>
      <c r="D89" s="25">
        <v>1999</v>
      </c>
      <c r="E89" s="25">
        <v>2001</v>
      </c>
      <c r="Z89">
        <v>9.9499999999999993</v>
      </c>
      <c r="AA89">
        <v>7.95</v>
      </c>
      <c r="AB89">
        <v>7.95</v>
      </c>
      <c r="AR89"/>
      <c r="AS89" s="34">
        <f t="shared" si="1"/>
        <v>3</v>
      </c>
    </row>
    <row r="90" spans="1:45" x14ac:dyDescent="0.25">
      <c r="A90" s="25">
        <v>3725</v>
      </c>
      <c r="B90" s="27" t="s">
        <v>1262</v>
      </c>
      <c r="C90" s="27" t="s">
        <v>58</v>
      </c>
      <c r="D90" s="25">
        <v>1997</v>
      </c>
      <c r="E90" s="25">
        <v>1997</v>
      </c>
      <c r="X90">
        <v>19.95</v>
      </c>
      <c r="AR90"/>
      <c r="AS90" s="34">
        <f t="shared" si="1"/>
        <v>1</v>
      </c>
    </row>
    <row r="91" spans="1:45" x14ac:dyDescent="0.25">
      <c r="A91" s="25">
        <v>3743</v>
      </c>
      <c r="B91" s="27" t="s">
        <v>1263</v>
      </c>
      <c r="C91" s="27" t="s">
        <v>166</v>
      </c>
      <c r="D91" s="25">
        <v>1998</v>
      </c>
      <c r="E91" s="25">
        <v>1998</v>
      </c>
      <c r="Y91">
        <v>12.95</v>
      </c>
      <c r="AR91"/>
      <c r="AS91" s="34">
        <f t="shared" si="1"/>
        <v>1</v>
      </c>
    </row>
    <row r="92" spans="1:45" x14ac:dyDescent="0.25">
      <c r="A92" s="25">
        <v>3744</v>
      </c>
      <c r="B92" s="27" t="s">
        <v>1264</v>
      </c>
      <c r="C92" s="27" t="s">
        <v>166</v>
      </c>
      <c r="D92" s="25">
        <v>1999</v>
      </c>
      <c r="E92" s="25">
        <v>2000</v>
      </c>
      <c r="Z92">
        <v>2.95</v>
      </c>
      <c r="AA92">
        <v>1.95</v>
      </c>
      <c r="AR92"/>
      <c r="AS92" s="34">
        <f t="shared" si="1"/>
        <v>2</v>
      </c>
    </row>
    <row r="93" spans="1:45" x14ac:dyDescent="0.25">
      <c r="A93" s="25">
        <v>3747</v>
      </c>
      <c r="B93" s="27" t="s">
        <v>1265</v>
      </c>
      <c r="C93" s="27" t="s">
        <v>111</v>
      </c>
      <c r="D93" s="25">
        <v>1997</v>
      </c>
      <c r="E93" s="25">
        <v>1997</v>
      </c>
      <c r="X93">
        <v>19.95</v>
      </c>
      <c r="AR93"/>
      <c r="AS93" s="34">
        <f t="shared" si="1"/>
        <v>1</v>
      </c>
    </row>
    <row r="94" spans="1:45" x14ac:dyDescent="0.25">
      <c r="A94" s="25">
        <v>3753</v>
      </c>
      <c r="B94" s="27" t="s">
        <v>1266</v>
      </c>
      <c r="C94" s="27" t="s">
        <v>188</v>
      </c>
      <c r="D94" s="25">
        <v>1997</v>
      </c>
      <c r="E94" s="25">
        <v>1997</v>
      </c>
      <c r="X94">
        <v>19.95</v>
      </c>
      <c r="AR94"/>
      <c r="AS94" s="34">
        <f t="shared" si="1"/>
        <v>1</v>
      </c>
    </row>
    <row r="95" spans="1:45" x14ac:dyDescent="0.25">
      <c r="A95" s="25">
        <v>3754</v>
      </c>
      <c r="B95" s="27" t="s">
        <v>1267</v>
      </c>
      <c r="C95" s="27" t="s">
        <v>188</v>
      </c>
      <c r="D95" s="25">
        <v>2004</v>
      </c>
      <c r="E95" s="25">
        <v>2004</v>
      </c>
      <c r="AE95">
        <v>16.989999999999998</v>
      </c>
      <c r="AR95"/>
      <c r="AS95" s="34">
        <f t="shared" si="1"/>
        <v>1</v>
      </c>
    </row>
    <row r="96" spans="1:45" x14ac:dyDescent="0.25">
      <c r="A96" s="25">
        <v>3774</v>
      </c>
      <c r="B96" s="27" t="s">
        <v>1268</v>
      </c>
      <c r="C96" s="27" t="s">
        <v>328</v>
      </c>
      <c r="D96" s="25">
        <v>1997</v>
      </c>
      <c r="E96" s="25">
        <v>1997</v>
      </c>
      <c r="X96">
        <v>24.95</v>
      </c>
      <c r="AR96"/>
      <c r="AS96" s="34">
        <f t="shared" si="1"/>
        <v>1</v>
      </c>
    </row>
    <row r="97" spans="1:45" x14ac:dyDescent="0.25">
      <c r="A97" s="25">
        <v>3776</v>
      </c>
      <c r="B97" s="27" t="s">
        <v>1269</v>
      </c>
      <c r="C97" s="27" t="s">
        <v>328</v>
      </c>
      <c r="D97" s="25">
        <v>1998</v>
      </c>
      <c r="E97" s="25">
        <v>1998</v>
      </c>
      <c r="Y97">
        <v>12.95</v>
      </c>
      <c r="AR97"/>
      <c r="AS97" s="34">
        <f t="shared" si="1"/>
        <v>1</v>
      </c>
    </row>
    <row r="98" spans="1:45" x14ac:dyDescent="0.25">
      <c r="A98" s="25">
        <v>3790</v>
      </c>
      <c r="B98" s="27" t="s">
        <v>1270</v>
      </c>
      <c r="C98" s="27" t="s">
        <v>115</v>
      </c>
      <c r="D98" s="25">
        <v>2006</v>
      </c>
      <c r="E98" s="25">
        <v>2007</v>
      </c>
      <c r="AG98">
        <v>3.99</v>
      </c>
      <c r="AH98">
        <v>3.99</v>
      </c>
      <c r="AR98"/>
      <c r="AS98" s="34">
        <f t="shared" si="1"/>
        <v>2</v>
      </c>
    </row>
    <row r="99" spans="1:45" x14ac:dyDescent="0.25">
      <c r="A99" s="25">
        <v>3795</v>
      </c>
      <c r="B99" s="27" t="s">
        <v>1271</v>
      </c>
      <c r="C99" s="27" t="s">
        <v>217</v>
      </c>
      <c r="D99" s="25">
        <v>1997</v>
      </c>
      <c r="E99" s="25">
        <v>1997</v>
      </c>
      <c r="X99">
        <v>11.95</v>
      </c>
      <c r="AR99"/>
      <c r="AS99" s="34">
        <f t="shared" si="1"/>
        <v>1</v>
      </c>
    </row>
    <row r="100" spans="1:45" x14ac:dyDescent="0.25">
      <c r="A100" s="25">
        <v>3796</v>
      </c>
      <c r="B100" s="27" t="s">
        <v>1272</v>
      </c>
      <c r="C100" s="27" t="s">
        <v>963</v>
      </c>
      <c r="D100" s="25">
        <v>1998</v>
      </c>
      <c r="E100" s="25">
        <v>2001</v>
      </c>
      <c r="Y100">
        <v>2.95</v>
      </c>
      <c r="Z100">
        <v>2.95</v>
      </c>
      <c r="AA100">
        <v>1.95</v>
      </c>
      <c r="AB100">
        <v>1.95</v>
      </c>
      <c r="AR100"/>
      <c r="AS100" s="34">
        <f t="shared" si="1"/>
        <v>4</v>
      </c>
    </row>
    <row r="101" spans="1:45" x14ac:dyDescent="0.25">
      <c r="A101" s="25">
        <v>3798</v>
      </c>
      <c r="B101" s="27" t="s">
        <v>1273</v>
      </c>
      <c r="C101" s="27" t="s">
        <v>111</v>
      </c>
      <c r="D101" s="25">
        <v>2001</v>
      </c>
      <c r="E101" s="25">
        <v>2001</v>
      </c>
      <c r="AB101">
        <v>9.9499999999999993</v>
      </c>
      <c r="AR101"/>
      <c r="AS101" s="34">
        <f t="shared" si="1"/>
        <v>1</v>
      </c>
    </row>
    <row r="102" spans="1:45" x14ac:dyDescent="0.25">
      <c r="A102" s="25">
        <v>3808</v>
      </c>
      <c r="B102" s="27" t="s">
        <v>1274</v>
      </c>
      <c r="C102" s="27" t="s">
        <v>58</v>
      </c>
      <c r="D102" s="25">
        <v>1998</v>
      </c>
      <c r="E102" s="25">
        <v>1998</v>
      </c>
      <c r="Y102">
        <v>8.9499999999999993</v>
      </c>
      <c r="AR102"/>
      <c r="AS102" s="34">
        <f t="shared" si="1"/>
        <v>1</v>
      </c>
    </row>
    <row r="103" spans="1:45" x14ac:dyDescent="0.25">
      <c r="A103" s="25">
        <v>3810</v>
      </c>
      <c r="B103" s="27" t="s">
        <v>1275</v>
      </c>
      <c r="C103" s="27" t="s">
        <v>58</v>
      </c>
      <c r="D103" s="25">
        <v>1998</v>
      </c>
      <c r="E103" s="25">
        <v>2001</v>
      </c>
      <c r="Y103">
        <v>12.95</v>
      </c>
      <c r="Z103">
        <v>9.9499999999999993</v>
      </c>
      <c r="AA103">
        <v>9.9499999999999993</v>
      </c>
      <c r="AB103">
        <v>9.9499999999999993</v>
      </c>
      <c r="AR103"/>
      <c r="AS103" s="34">
        <f t="shared" si="1"/>
        <v>4</v>
      </c>
    </row>
    <row r="104" spans="1:45" x14ac:dyDescent="0.25">
      <c r="A104" s="25">
        <v>3814</v>
      </c>
      <c r="B104" s="27" t="s">
        <v>1276</v>
      </c>
      <c r="C104" s="27" t="s">
        <v>111</v>
      </c>
      <c r="D104" s="25">
        <v>2006</v>
      </c>
      <c r="E104" s="25">
        <v>2007</v>
      </c>
      <c r="F104">
        <v>2012</v>
      </c>
      <c r="G104">
        <v>2012</v>
      </c>
      <c r="AG104">
        <v>1.99</v>
      </c>
      <c r="AH104">
        <v>1.99</v>
      </c>
      <c r="AN104">
        <v>1.99</v>
      </c>
      <c r="AS104" s="34">
        <f t="shared" si="1"/>
        <v>3</v>
      </c>
    </row>
    <row r="105" spans="1:45" x14ac:dyDescent="0.25">
      <c r="A105" s="25">
        <v>3818</v>
      </c>
      <c r="B105" s="27" t="s">
        <v>1277</v>
      </c>
      <c r="C105" s="27" t="s">
        <v>219</v>
      </c>
      <c r="D105" s="25">
        <v>1999</v>
      </c>
      <c r="E105" s="25">
        <v>1999</v>
      </c>
      <c r="Z105">
        <v>2.95</v>
      </c>
      <c r="AR105"/>
      <c r="AS105" s="34">
        <f t="shared" si="1"/>
        <v>1</v>
      </c>
    </row>
    <row r="106" spans="1:45" x14ac:dyDescent="0.25">
      <c r="A106" s="25">
        <v>3819</v>
      </c>
      <c r="B106" s="27" t="s">
        <v>1278</v>
      </c>
      <c r="C106" s="27" t="s">
        <v>219</v>
      </c>
      <c r="D106" s="25">
        <v>1999</v>
      </c>
      <c r="E106" s="25">
        <v>1999</v>
      </c>
      <c r="Z106">
        <v>6.95</v>
      </c>
      <c r="AR106"/>
      <c r="AS106" s="34">
        <f t="shared" si="1"/>
        <v>1</v>
      </c>
    </row>
    <row r="107" spans="1:45" x14ac:dyDescent="0.25">
      <c r="A107" s="25">
        <v>3823</v>
      </c>
      <c r="B107" s="27" t="s">
        <v>928</v>
      </c>
      <c r="C107" s="27" t="s">
        <v>54</v>
      </c>
      <c r="D107" s="25">
        <v>1998</v>
      </c>
      <c r="E107" s="25">
        <v>1998</v>
      </c>
      <c r="Y107">
        <v>6.95</v>
      </c>
      <c r="AR107"/>
      <c r="AS107" s="34">
        <f t="shared" si="1"/>
        <v>1</v>
      </c>
    </row>
    <row r="108" spans="1:45" x14ac:dyDescent="0.25">
      <c r="A108" s="25">
        <v>3828</v>
      </c>
      <c r="B108" s="27" t="s">
        <v>1279</v>
      </c>
      <c r="C108" s="27" t="s">
        <v>166</v>
      </c>
      <c r="D108" s="25">
        <v>2000</v>
      </c>
      <c r="E108" s="25">
        <v>2000</v>
      </c>
      <c r="AA108">
        <v>1.95</v>
      </c>
      <c r="AR108"/>
      <c r="AS108" s="34">
        <f t="shared" si="1"/>
        <v>1</v>
      </c>
    </row>
    <row r="109" spans="1:45" x14ac:dyDescent="0.25">
      <c r="A109" s="25">
        <v>3831</v>
      </c>
      <c r="B109" s="27" t="s">
        <v>1280</v>
      </c>
      <c r="C109" s="27" t="s">
        <v>166</v>
      </c>
      <c r="D109" s="25">
        <v>2003</v>
      </c>
      <c r="E109" s="25">
        <v>2003</v>
      </c>
      <c r="AD109">
        <v>4.49</v>
      </c>
      <c r="AR109"/>
      <c r="AS109" s="34">
        <f t="shared" si="1"/>
        <v>1</v>
      </c>
    </row>
    <row r="110" spans="1:45" x14ac:dyDescent="0.25">
      <c r="A110" s="25">
        <v>3832</v>
      </c>
      <c r="B110" s="27" t="s">
        <v>1281</v>
      </c>
      <c r="C110" s="27" t="s">
        <v>166</v>
      </c>
      <c r="D110" s="25">
        <v>2002</v>
      </c>
      <c r="E110" s="25">
        <v>2002</v>
      </c>
      <c r="AC110">
        <v>6.49</v>
      </c>
      <c r="AR110"/>
      <c r="AS110" s="34">
        <f t="shared" si="1"/>
        <v>1</v>
      </c>
    </row>
    <row r="111" spans="1:45" x14ac:dyDescent="0.25">
      <c r="A111" s="25">
        <v>3834</v>
      </c>
      <c r="B111" s="27" t="s">
        <v>1282</v>
      </c>
      <c r="C111" s="27" t="s">
        <v>317</v>
      </c>
      <c r="D111" s="25">
        <v>2000</v>
      </c>
      <c r="E111" s="25">
        <v>2000</v>
      </c>
      <c r="AA111">
        <v>5.95</v>
      </c>
      <c r="AR111"/>
      <c r="AS111" s="34">
        <f t="shared" si="1"/>
        <v>1</v>
      </c>
    </row>
    <row r="112" spans="1:45" x14ac:dyDescent="0.25">
      <c r="A112" s="25">
        <v>3837</v>
      </c>
      <c r="B112" s="27" t="s">
        <v>1283</v>
      </c>
      <c r="C112" s="27" t="s">
        <v>317</v>
      </c>
      <c r="D112" s="25">
        <v>1998</v>
      </c>
      <c r="E112" s="25">
        <v>1998</v>
      </c>
      <c r="Y112">
        <v>24.95</v>
      </c>
      <c r="AR112"/>
      <c r="AS112" s="34">
        <f t="shared" si="1"/>
        <v>1</v>
      </c>
    </row>
    <row r="113" spans="1:45" x14ac:dyDescent="0.25">
      <c r="A113" s="25">
        <v>3838</v>
      </c>
      <c r="B113" s="27" t="s">
        <v>1284</v>
      </c>
      <c r="C113" s="27" t="s">
        <v>317</v>
      </c>
      <c r="D113" s="25">
        <v>2000</v>
      </c>
      <c r="E113" s="25">
        <v>2001</v>
      </c>
      <c r="AA113">
        <v>6.95</v>
      </c>
      <c r="AB113">
        <v>4.95</v>
      </c>
      <c r="AR113"/>
      <c r="AS113" s="34">
        <f t="shared" si="1"/>
        <v>2</v>
      </c>
    </row>
    <row r="114" spans="1:45" x14ac:dyDescent="0.25">
      <c r="A114" s="25">
        <v>3839</v>
      </c>
      <c r="B114" s="27" t="s">
        <v>1285</v>
      </c>
      <c r="C114" s="27" t="s">
        <v>317</v>
      </c>
      <c r="D114" s="25">
        <v>2000</v>
      </c>
      <c r="E114" s="25">
        <v>2001</v>
      </c>
      <c r="AA114">
        <v>29.95</v>
      </c>
      <c r="AB114">
        <v>29.95</v>
      </c>
      <c r="AR114"/>
      <c r="AS114" s="34">
        <f t="shared" si="1"/>
        <v>2</v>
      </c>
    </row>
    <row r="115" spans="1:45" x14ac:dyDescent="0.25">
      <c r="A115" s="25">
        <v>3840</v>
      </c>
      <c r="B115" s="27" t="s">
        <v>828</v>
      </c>
      <c r="C115" s="27" t="s">
        <v>317</v>
      </c>
      <c r="D115" s="25">
        <v>2005</v>
      </c>
      <c r="E115" s="25">
        <v>2005</v>
      </c>
      <c r="AF115">
        <v>14.99</v>
      </c>
      <c r="AR115"/>
      <c r="AS115" s="34">
        <f t="shared" si="1"/>
        <v>1</v>
      </c>
    </row>
    <row r="116" spans="1:45" x14ac:dyDescent="0.25">
      <c r="A116" s="25">
        <v>3846</v>
      </c>
      <c r="B116" s="27" t="s">
        <v>1286</v>
      </c>
      <c r="C116" s="27" t="s">
        <v>188</v>
      </c>
      <c r="D116" s="25">
        <v>2002</v>
      </c>
      <c r="E116" s="25">
        <v>2002</v>
      </c>
      <c r="AC116">
        <v>1.99</v>
      </c>
      <c r="AR116"/>
      <c r="AS116" s="34">
        <f t="shared" si="1"/>
        <v>1</v>
      </c>
    </row>
    <row r="117" spans="1:45" x14ac:dyDescent="0.25">
      <c r="A117" s="25">
        <v>3848</v>
      </c>
      <c r="B117" s="27" t="s">
        <v>778</v>
      </c>
      <c r="C117" s="27" t="s">
        <v>188</v>
      </c>
      <c r="D117" s="25">
        <v>2001</v>
      </c>
      <c r="E117" s="25">
        <v>2001</v>
      </c>
      <c r="AB117">
        <v>9.9499999999999993</v>
      </c>
      <c r="AR117"/>
      <c r="AS117" s="34">
        <f t="shared" si="1"/>
        <v>1</v>
      </c>
    </row>
    <row r="118" spans="1:45" x14ac:dyDescent="0.25">
      <c r="A118" s="25">
        <v>3849</v>
      </c>
      <c r="B118" s="27" t="s">
        <v>1287</v>
      </c>
      <c r="C118" s="27" t="s">
        <v>188</v>
      </c>
      <c r="D118" s="25">
        <v>1999</v>
      </c>
      <c r="E118" s="25">
        <v>2001</v>
      </c>
      <c r="Z118">
        <v>14.95</v>
      </c>
      <c r="AA118">
        <v>11.95</v>
      </c>
      <c r="AB118">
        <v>9.9499999999999993</v>
      </c>
      <c r="AR118"/>
      <c r="AS118" s="34">
        <f t="shared" si="1"/>
        <v>3</v>
      </c>
    </row>
    <row r="119" spans="1:45" x14ac:dyDescent="0.25">
      <c r="A119" s="25">
        <v>3853</v>
      </c>
      <c r="B119" s="27" t="s">
        <v>1288</v>
      </c>
      <c r="C119" s="27" t="s">
        <v>54</v>
      </c>
      <c r="D119" s="25">
        <v>1998</v>
      </c>
      <c r="E119" s="25">
        <v>1998</v>
      </c>
      <c r="Y119">
        <v>12.95</v>
      </c>
      <c r="AR119"/>
      <c r="AS119" s="34">
        <f t="shared" si="1"/>
        <v>1</v>
      </c>
    </row>
    <row r="120" spans="1:45" x14ac:dyDescent="0.25">
      <c r="A120" s="25">
        <v>3854</v>
      </c>
      <c r="B120" s="27" t="s">
        <v>1289</v>
      </c>
      <c r="C120" s="27" t="s">
        <v>54</v>
      </c>
      <c r="D120" s="25">
        <v>2000</v>
      </c>
      <c r="E120" s="25">
        <v>2000</v>
      </c>
      <c r="AA120">
        <v>19.95</v>
      </c>
      <c r="AR120"/>
      <c r="AS120" s="34">
        <f t="shared" si="1"/>
        <v>1</v>
      </c>
    </row>
    <row r="121" spans="1:45" x14ac:dyDescent="0.25">
      <c r="A121" s="25">
        <v>3864</v>
      </c>
      <c r="B121" s="27" t="s">
        <v>1290</v>
      </c>
      <c r="C121" s="27" t="s">
        <v>166</v>
      </c>
      <c r="D121" s="25">
        <v>2000</v>
      </c>
      <c r="E121" s="25">
        <v>2000</v>
      </c>
      <c r="AA121">
        <v>6.95</v>
      </c>
      <c r="AC121">
        <v>3.49</v>
      </c>
      <c r="AR121"/>
      <c r="AS121" s="34">
        <f t="shared" si="1"/>
        <v>2</v>
      </c>
    </row>
    <row r="122" spans="1:45" x14ac:dyDescent="0.25">
      <c r="A122" s="25">
        <v>3868</v>
      </c>
      <c r="B122" s="27" t="s">
        <v>1291</v>
      </c>
      <c r="C122" s="27" t="s">
        <v>797</v>
      </c>
      <c r="D122" s="25">
        <v>2001</v>
      </c>
      <c r="E122" s="25">
        <v>2001</v>
      </c>
      <c r="AB122">
        <v>19.95</v>
      </c>
      <c r="AR122"/>
      <c r="AS122" s="34">
        <f t="shared" si="1"/>
        <v>1</v>
      </c>
    </row>
    <row r="123" spans="1:45" x14ac:dyDescent="0.25">
      <c r="A123" s="25">
        <v>3869</v>
      </c>
      <c r="B123" s="27" t="s">
        <v>1292</v>
      </c>
      <c r="C123" s="27" t="s">
        <v>797</v>
      </c>
      <c r="D123" s="25">
        <v>2000</v>
      </c>
      <c r="E123" s="25">
        <v>2001</v>
      </c>
      <c r="AA123">
        <v>6.95</v>
      </c>
      <c r="AB123">
        <v>6.95</v>
      </c>
      <c r="AR123"/>
      <c r="AS123" s="34">
        <f t="shared" si="1"/>
        <v>2</v>
      </c>
    </row>
    <row r="124" spans="1:45" x14ac:dyDescent="0.25">
      <c r="A124" s="25">
        <v>3876</v>
      </c>
      <c r="B124" s="27" t="s">
        <v>1293</v>
      </c>
      <c r="C124" s="27" t="s">
        <v>138</v>
      </c>
      <c r="D124" s="25">
        <v>2002</v>
      </c>
      <c r="E124" s="25">
        <v>2002</v>
      </c>
      <c r="AC124">
        <v>3.99</v>
      </c>
      <c r="AR124"/>
      <c r="AS124" s="34">
        <f t="shared" si="1"/>
        <v>1</v>
      </c>
    </row>
    <row r="125" spans="1:45" x14ac:dyDescent="0.25">
      <c r="A125" s="25">
        <v>3878</v>
      </c>
      <c r="B125" s="27" t="s">
        <v>1294</v>
      </c>
      <c r="C125" s="27" t="s">
        <v>138</v>
      </c>
      <c r="D125" s="25">
        <v>2000</v>
      </c>
      <c r="E125" s="25">
        <v>2000</v>
      </c>
      <c r="AA125">
        <v>29.95</v>
      </c>
      <c r="AR125"/>
      <c r="AS125" s="34">
        <f t="shared" si="1"/>
        <v>1</v>
      </c>
    </row>
    <row r="126" spans="1:45" x14ac:dyDescent="0.25">
      <c r="A126" s="25">
        <v>3883</v>
      </c>
      <c r="B126" s="27" t="s">
        <v>1295</v>
      </c>
      <c r="C126" s="27" t="s">
        <v>136</v>
      </c>
      <c r="D126" s="25">
        <v>2003</v>
      </c>
      <c r="E126" s="25">
        <v>2003</v>
      </c>
      <c r="AD126">
        <v>4.99</v>
      </c>
      <c r="AR126"/>
      <c r="AS126" s="34">
        <f t="shared" si="1"/>
        <v>1</v>
      </c>
    </row>
    <row r="127" spans="1:45" x14ac:dyDescent="0.25">
      <c r="A127" s="25">
        <v>3884</v>
      </c>
      <c r="B127" s="27" t="s">
        <v>1296</v>
      </c>
      <c r="C127" s="27" t="s">
        <v>166</v>
      </c>
      <c r="D127" s="25">
        <v>2000</v>
      </c>
      <c r="E127" s="25">
        <v>2000</v>
      </c>
      <c r="AA127">
        <v>6.95</v>
      </c>
      <c r="AR127"/>
      <c r="AS127" s="34">
        <f t="shared" si="1"/>
        <v>1</v>
      </c>
    </row>
    <row r="128" spans="1:45" x14ac:dyDescent="0.25">
      <c r="A128" s="25">
        <v>3887</v>
      </c>
      <c r="B128" s="27" t="s">
        <v>1297</v>
      </c>
      <c r="C128" s="27" t="s">
        <v>109</v>
      </c>
      <c r="D128" s="25">
        <v>2005</v>
      </c>
      <c r="E128" s="25">
        <v>2005</v>
      </c>
      <c r="AF128">
        <v>19.989999999999998</v>
      </c>
      <c r="AR128"/>
      <c r="AS128" s="34">
        <f t="shared" si="1"/>
        <v>1</v>
      </c>
    </row>
    <row r="129" spans="1:45" x14ac:dyDescent="0.25">
      <c r="A129" s="25">
        <v>3888</v>
      </c>
      <c r="B129" s="27" t="s">
        <v>1298</v>
      </c>
      <c r="C129" s="27" t="s">
        <v>109</v>
      </c>
      <c r="D129" s="25">
        <v>2004</v>
      </c>
      <c r="E129" s="25">
        <v>2004</v>
      </c>
      <c r="AE129">
        <v>39.99</v>
      </c>
      <c r="AR129"/>
      <c r="AS129" s="34">
        <f t="shared" si="1"/>
        <v>1</v>
      </c>
    </row>
    <row r="130" spans="1:45" x14ac:dyDescent="0.25">
      <c r="A130" s="25">
        <v>3890</v>
      </c>
      <c r="B130" s="27" t="s">
        <v>1299</v>
      </c>
      <c r="C130" s="27" t="s">
        <v>109</v>
      </c>
      <c r="D130" s="25">
        <v>2005</v>
      </c>
      <c r="E130" s="25">
        <v>2005</v>
      </c>
      <c r="AF130">
        <v>1.99</v>
      </c>
      <c r="AR130"/>
      <c r="AS130" s="34">
        <f t="shared" si="1"/>
        <v>1</v>
      </c>
    </row>
    <row r="131" spans="1:45" x14ac:dyDescent="0.25">
      <c r="A131" s="25">
        <v>3895</v>
      </c>
      <c r="B131" s="27" t="s">
        <v>842</v>
      </c>
      <c r="C131" s="27" t="s">
        <v>56</v>
      </c>
      <c r="D131" s="25">
        <v>2006</v>
      </c>
      <c r="E131" s="25">
        <v>2007</v>
      </c>
      <c r="AG131">
        <v>6.99</v>
      </c>
      <c r="AH131">
        <v>6.99</v>
      </c>
      <c r="AR131"/>
      <c r="AS131" s="34">
        <f t="shared" si="1"/>
        <v>2</v>
      </c>
    </row>
    <row r="132" spans="1:45" x14ac:dyDescent="0.25">
      <c r="A132" s="25">
        <v>3898</v>
      </c>
      <c r="B132" s="27" t="s">
        <v>1300</v>
      </c>
      <c r="C132" s="27" t="s">
        <v>317</v>
      </c>
      <c r="D132" s="25">
        <v>2001</v>
      </c>
      <c r="E132" s="25">
        <v>2001</v>
      </c>
      <c r="AB132">
        <v>5.95</v>
      </c>
      <c r="AR132"/>
      <c r="AS132" s="34">
        <f t="shared" si="1"/>
        <v>1</v>
      </c>
    </row>
    <row r="133" spans="1:45" x14ac:dyDescent="0.25">
      <c r="A133" s="25">
        <v>3905</v>
      </c>
      <c r="B133" s="27" t="s">
        <v>1301</v>
      </c>
      <c r="C133" s="27" t="s">
        <v>301</v>
      </c>
      <c r="D133" s="25">
        <v>2003</v>
      </c>
      <c r="E133" s="25">
        <v>2004</v>
      </c>
      <c r="AD133">
        <v>3.99</v>
      </c>
      <c r="AE133">
        <v>3.99</v>
      </c>
      <c r="AR133"/>
      <c r="AS133" s="34">
        <f t="shared" ref="AS133:AS196" si="2">COUNT(J133:AR133)</f>
        <v>2</v>
      </c>
    </row>
    <row r="134" spans="1:45" x14ac:dyDescent="0.25">
      <c r="A134" s="25">
        <v>3932</v>
      </c>
      <c r="B134" s="27" t="s">
        <v>1302</v>
      </c>
      <c r="C134" s="27" t="s">
        <v>317</v>
      </c>
      <c r="D134" s="25">
        <v>2000</v>
      </c>
      <c r="E134" s="25">
        <v>2000</v>
      </c>
      <c r="AA134">
        <v>1.95</v>
      </c>
      <c r="AR134"/>
      <c r="AS134" s="34">
        <f t="shared" si="2"/>
        <v>1</v>
      </c>
    </row>
    <row r="135" spans="1:45" x14ac:dyDescent="0.25">
      <c r="A135" s="25">
        <v>3933</v>
      </c>
      <c r="B135" s="27" t="s">
        <v>1303</v>
      </c>
      <c r="C135" s="27" t="s">
        <v>317</v>
      </c>
      <c r="D135" s="25">
        <v>2000</v>
      </c>
      <c r="E135" s="25">
        <v>2000</v>
      </c>
      <c r="AA135">
        <v>9.9499999999999993</v>
      </c>
      <c r="AR135"/>
      <c r="AS135" s="34">
        <f t="shared" si="2"/>
        <v>1</v>
      </c>
    </row>
    <row r="136" spans="1:45" x14ac:dyDescent="0.25">
      <c r="A136" s="25">
        <v>3943</v>
      </c>
      <c r="B136" s="27" t="s">
        <v>1304</v>
      </c>
      <c r="C136" s="27" t="s">
        <v>641</v>
      </c>
      <c r="D136" s="25">
        <v>2003</v>
      </c>
      <c r="E136" s="25">
        <v>2003</v>
      </c>
      <c r="AD136">
        <v>4.99</v>
      </c>
      <c r="AR136"/>
      <c r="AS136" s="34">
        <f t="shared" si="2"/>
        <v>1</v>
      </c>
    </row>
    <row r="137" spans="1:45" ht="14.25" customHeight="1" x14ac:dyDescent="0.25">
      <c r="A137" s="25">
        <v>3944</v>
      </c>
      <c r="B137" s="27" t="s">
        <v>1305</v>
      </c>
      <c r="C137" s="27" t="s">
        <v>317</v>
      </c>
      <c r="D137" s="25">
        <v>2001</v>
      </c>
      <c r="E137" s="25">
        <v>2001</v>
      </c>
      <c r="AB137">
        <v>6.95</v>
      </c>
      <c r="AR137"/>
      <c r="AS137" s="34">
        <f t="shared" si="2"/>
        <v>1</v>
      </c>
    </row>
    <row r="138" spans="1:45" ht="14.25" customHeight="1" x14ac:dyDescent="0.25">
      <c r="A138" s="25">
        <v>3946</v>
      </c>
      <c r="B138" s="27" t="s">
        <v>1306</v>
      </c>
      <c r="C138" s="27" t="s">
        <v>222</v>
      </c>
      <c r="D138" s="25">
        <v>2004</v>
      </c>
      <c r="E138" s="25">
        <v>2004</v>
      </c>
      <c r="AE138">
        <v>2.99</v>
      </c>
      <c r="AR138"/>
      <c r="AS138" s="34">
        <f t="shared" si="2"/>
        <v>1</v>
      </c>
    </row>
    <row r="139" spans="1:45" ht="14.25" customHeight="1" x14ac:dyDescent="0.25">
      <c r="A139" s="25">
        <v>3949</v>
      </c>
      <c r="B139" s="27" t="s">
        <v>1307</v>
      </c>
      <c r="C139" s="27" t="s">
        <v>328</v>
      </c>
      <c r="D139" s="25">
        <v>2002</v>
      </c>
      <c r="E139" s="25">
        <v>2002</v>
      </c>
      <c r="AC139">
        <v>2.4900000000000002</v>
      </c>
      <c r="AR139"/>
      <c r="AS139" s="34">
        <f t="shared" si="2"/>
        <v>1</v>
      </c>
    </row>
    <row r="140" spans="1:45" ht="14.25" customHeight="1" x14ac:dyDescent="0.25">
      <c r="A140" s="25">
        <v>3953</v>
      </c>
      <c r="B140" s="27" t="s">
        <v>1308</v>
      </c>
      <c r="C140" s="27" t="s">
        <v>328</v>
      </c>
      <c r="D140" s="25">
        <v>2000</v>
      </c>
      <c r="E140" s="25">
        <v>2001</v>
      </c>
      <c r="AA140">
        <v>24.95</v>
      </c>
      <c r="AB140">
        <v>24.95</v>
      </c>
      <c r="AR140"/>
      <c r="AS140" s="34">
        <f t="shared" si="2"/>
        <v>2</v>
      </c>
    </row>
    <row r="141" spans="1:45" ht="14.25" customHeight="1" x14ac:dyDescent="0.25">
      <c r="A141" s="25">
        <v>3954</v>
      </c>
      <c r="B141" s="27" t="s">
        <v>1309</v>
      </c>
      <c r="C141" s="27" t="s">
        <v>301</v>
      </c>
      <c r="D141" s="25">
        <v>2003</v>
      </c>
      <c r="E141" s="25">
        <v>2003</v>
      </c>
      <c r="AD141">
        <v>14.99</v>
      </c>
      <c r="AR141"/>
      <c r="AS141" s="34">
        <f t="shared" si="2"/>
        <v>1</v>
      </c>
    </row>
    <row r="142" spans="1:45" ht="14.25" customHeight="1" x14ac:dyDescent="0.25">
      <c r="A142" s="25">
        <v>3979</v>
      </c>
      <c r="B142" s="27" t="s">
        <v>1312</v>
      </c>
      <c r="C142" s="27" t="s">
        <v>136</v>
      </c>
      <c r="D142" s="25">
        <v>2004</v>
      </c>
      <c r="E142" s="25">
        <v>2004</v>
      </c>
      <c r="AE142">
        <v>2.4900000000000002</v>
      </c>
      <c r="AR142"/>
      <c r="AS142" s="34">
        <f t="shared" si="2"/>
        <v>1</v>
      </c>
    </row>
    <row r="143" spans="1:45" ht="14.25" customHeight="1" x14ac:dyDescent="0.25">
      <c r="A143" s="25">
        <v>3982</v>
      </c>
      <c r="B143" s="27" t="s">
        <v>1313</v>
      </c>
      <c r="C143" s="27" t="s">
        <v>301</v>
      </c>
      <c r="D143" s="25">
        <v>2001</v>
      </c>
      <c r="E143" s="25">
        <v>2001</v>
      </c>
      <c r="AB143">
        <v>19.95</v>
      </c>
      <c r="AR143"/>
      <c r="AS143" s="34">
        <f t="shared" si="2"/>
        <v>1</v>
      </c>
    </row>
    <row r="144" spans="1:45" ht="14.25" customHeight="1" x14ac:dyDescent="0.25">
      <c r="A144" s="25">
        <v>3984</v>
      </c>
      <c r="B144" s="27" t="s">
        <v>1314</v>
      </c>
      <c r="C144" s="27" t="s">
        <v>301</v>
      </c>
      <c r="D144" s="25">
        <v>2003</v>
      </c>
      <c r="E144" s="25">
        <v>2003</v>
      </c>
      <c r="AD144">
        <v>3.49</v>
      </c>
      <c r="AR144"/>
      <c r="AS144" s="34">
        <f t="shared" si="2"/>
        <v>1</v>
      </c>
    </row>
    <row r="145" spans="1:45" ht="14.25" customHeight="1" x14ac:dyDescent="0.25">
      <c r="A145" s="25">
        <v>3985</v>
      </c>
      <c r="B145" s="27" t="s">
        <v>1315</v>
      </c>
      <c r="C145" s="27" t="s">
        <v>301</v>
      </c>
      <c r="D145" s="25">
        <v>2008</v>
      </c>
      <c r="E145" s="25">
        <v>2008</v>
      </c>
      <c r="AJ145">
        <v>2.99</v>
      </c>
      <c r="AR145"/>
      <c r="AS145" s="34">
        <f t="shared" si="2"/>
        <v>1</v>
      </c>
    </row>
    <row r="146" spans="1:45" ht="14.25" customHeight="1" x14ac:dyDescent="0.25">
      <c r="A146" s="25">
        <v>3989</v>
      </c>
      <c r="B146" s="27" t="s">
        <v>1316</v>
      </c>
      <c r="C146" s="27" t="s">
        <v>60</v>
      </c>
      <c r="D146" s="25">
        <v>2001</v>
      </c>
      <c r="E146" s="25">
        <v>2001</v>
      </c>
      <c r="AB146">
        <v>24.95</v>
      </c>
      <c r="AR146"/>
      <c r="AS146" s="34">
        <f t="shared" si="2"/>
        <v>1</v>
      </c>
    </row>
    <row r="147" spans="1:45" ht="14.25" customHeight="1" x14ac:dyDescent="0.25">
      <c r="A147" s="25">
        <v>3995</v>
      </c>
      <c r="B147" s="27" t="s">
        <v>1317</v>
      </c>
      <c r="C147" s="27" t="s">
        <v>963</v>
      </c>
      <c r="D147" s="25">
        <v>2000</v>
      </c>
      <c r="E147" s="25">
        <v>2000</v>
      </c>
      <c r="AA147">
        <v>7.95</v>
      </c>
      <c r="AR147"/>
      <c r="AS147" s="34">
        <f t="shared" si="2"/>
        <v>1</v>
      </c>
    </row>
    <row r="148" spans="1:45" ht="14.25" customHeight="1" x14ac:dyDescent="0.25">
      <c r="A148" s="25">
        <v>4009</v>
      </c>
      <c r="B148" s="27" t="s">
        <v>1318</v>
      </c>
      <c r="C148" s="27" t="s">
        <v>56</v>
      </c>
      <c r="D148" s="25">
        <v>2014</v>
      </c>
      <c r="E148" s="25">
        <v>2014</v>
      </c>
      <c r="AP148">
        <v>11.99</v>
      </c>
      <c r="AR148"/>
      <c r="AS148" s="34">
        <f t="shared" si="2"/>
        <v>1</v>
      </c>
    </row>
    <row r="149" spans="1:45" ht="14.25" customHeight="1" x14ac:dyDescent="0.25">
      <c r="A149" s="25">
        <v>4011</v>
      </c>
      <c r="B149" s="27" t="s">
        <v>1319</v>
      </c>
      <c r="C149" s="27" t="s">
        <v>50</v>
      </c>
      <c r="D149" s="25">
        <v>2009</v>
      </c>
      <c r="E149" s="25">
        <v>2010</v>
      </c>
      <c r="AK149">
        <v>153.99</v>
      </c>
      <c r="AL149">
        <v>153.99</v>
      </c>
      <c r="AR149"/>
      <c r="AS149" s="34">
        <f t="shared" si="2"/>
        <v>2</v>
      </c>
    </row>
    <row r="150" spans="1:45" ht="14.25" customHeight="1" x14ac:dyDescent="0.25">
      <c r="A150" s="25">
        <v>4043</v>
      </c>
      <c r="B150" s="27" t="s">
        <v>1320</v>
      </c>
      <c r="C150" s="27" t="s">
        <v>107</v>
      </c>
      <c r="D150" s="25">
        <v>2013</v>
      </c>
      <c r="E150" s="25">
        <v>2013</v>
      </c>
      <c r="AO150">
        <v>24.99</v>
      </c>
      <c r="AR150"/>
      <c r="AS150" s="34">
        <f t="shared" si="2"/>
        <v>1</v>
      </c>
    </row>
    <row r="151" spans="1:45" ht="14.25" customHeight="1" x14ac:dyDescent="0.25">
      <c r="A151" s="25">
        <v>4047</v>
      </c>
      <c r="B151" s="27" t="s">
        <v>1321</v>
      </c>
      <c r="C151" s="27" t="s">
        <v>107</v>
      </c>
      <c r="D151" s="25">
        <v>2011</v>
      </c>
      <c r="E151" s="25">
        <v>2011</v>
      </c>
      <c r="AM151">
        <v>19.989999999999998</v>
      </c>
      <c r="AR151"/>
      <c r="AS151" s="34">
        <f t="shared" si="2"/>
        <v>1</v>
      </c>
    </row>
    <row r="152" spans="1:45" ht="14.25" customHeight="1" x14ac:dyDescent="0.25">
      <c r="A152" s="25">
        <v>4048</v>
      </c>
      <c r="B152" s="27" t="s">
        <v>1322</v>
      </c>
      <c r="C152" s="27" t="s">
        <v>107</v>
      </c>
      <c r="D152" s="25">
        <v>2013</v>
      </c>
      <c r="E152" s="25">
        <v>2013</v>
      </c>
      <c r="AO152">
        <v>12.99</v>
      </c>
      <c r="AR152"/>
      <c r="AS152" s="34">
        <f t="shared" si="2"/>
        <v>1</v>
      </c>
    </row>
    <row r="153" spans="1:45" ht="14.25" customHeight="1" x14ac:dyDescent="0.25">
      <c r="A153" s="25">
        <v>4100</v>
      </c>
      <c r="B153" s="27" t="s">
        <v>1323</v>
      </c>
      <c r="C153" s="27" t="s">
        <v>50</v>
      </c>
      <c r="D153" s="25">
        <v>1997</v>
      </c>
      <c r="E153" s="25">
        <v>1997</v>
      </c>
      <c r="X153">
        <v>49.75</v>
      </c>
      <c r="AR153"/>
      <c r="AS153" s="34">
        <f t="shared" si="2"/>
        <v>1</v>
      </c>
    </row>
    <row r="154" spans="1:45" ht="14.25" customHeight="1" x14ac:dyDescent="0.25">
      <c r="A154" s="25">
        <v>4104</v>
      </c>
      <c r="B154" s="27" t="s">
        <v>1324</v>
      </c>
      <c r="C154" s="27" t="s">
        <v>50</v>
      </c>
      <c r="D154" s="25">
        <v>1997</v>
      </c>
      <c r="E154" s="25">
        <v>1998</v>
      </c>
      <c r="X154">
        <v>44.75</v>
      </c>
      <c r="Y154">
        <v>39.950000000000003</v>
      </c>
      <c r="AR154"/>
      <c r="AS154" s="34">
        <f t="shared" si="2"/>
        <v>2</v>
      </c>
    </row>
    <row r="155" spans="1:45" ht="14.25" customHeight="1" x14ac:dyDescent="0.25">
      <c r="A155" s="25">
        <v>4110</v>
      </c>
      <c r="B155" s="27" t="s">
        <v>1325</v>
      </c>
      <c r="C155" s="27" t="s">
        <v>50</v>
      </c>
      <c r="D155" s="25">
        <v>1999</v>
      </c>
      <c r="E155" s="25">
        <v>1999</v>
      </c>
      <c r="Z155">
        <v>39.950000000000003</v>
      </c>
      <c r="AR155"/>
      <c r="AS155" s="34">
        <f t="shared" si="2"/>
        <v>1</v>
      </c>
    </row>
    <row r="156" spans="1:45" ht="14.25" customHeight="1" x14ac:dyDescent="0.25">
      <c r="A156" s="25">
        <v>4112</v>
      </c>
      <c r="B156" s="27" t="s">
        <v>657</v>
      </c>
      <c r="C156" s="27" t="s">
        <v>50</v>
      </c>
      <c r="D156" s="25">
        <v>1999</v>
      </c>
      <c r="E156" s="25">
        <v>1999</v>
      </c>
      <c r="Z156">
        <v>39.950000000000003</v>
      </c>
      <c r="AR156"/>
      <c r="AS156" s="34">
        <f t="shared" si="2"/>
        <v>1</v>
      </c>
    </row>
    <row r="157" spans="1:45" ht="14.25" customHeight="1" x14ac:dyDescent="0.25">
      <c r="A157" s="25">
        <v>4115</v>
      </c>
      <c r="B157" s="27" t="s">
        <v>1326</v>
      </c>
      <c r="C157" s="27" t="s">
        <v>50</v>
      </c>
      <c r="D157" s="25">
        <v>2001</v>
      </c>
      <c r="E157" s="25">
        <v>2001</v>
      </c>
      <c r="AB157">
        <v>49.95</v>
      </c>
      <c r="AR157"/>
      <c r="AS157" s="34">
        <f t="shared" si="2"/>
        <v>1</v>
      </c>
    </row>
    <row r="158" spans="1:45" ht="14.25" customHeight="1" x14ac:dyDescent="0.25">
      <c r="A158" s="25">
        <v>4118</v>
      </c>
      <c r="B158" s="27" t="s">
        <v>1327</v>
      </c>
      <c r="C158" s="27" t="s">
        <v>50</v>
      </c>
      <c r="D158" s="25">
        <v>1998</v>
      </c>
      <c r="E158" s="25">
        <v>1999</v>
      </c>
      <c r="Y158">
        <v>54.75</v>
      </c>
      <c r="Z158">
        <v>54.75</v>
      </c>
      <c r="AR158"/>
      <c r="AS158" s="34">
        <f t="shared" si="2"/>
        <v>2</v>
      </c>
    </row>
    <row r="159" spans="1:45" ht="14.25" customHeight="1" x14ac:dyDescent="0.25">
      <c r="A159" s="25">
        <v>4119</v>
      </c>
      <c r="B159" s="27" t="s">
        <v>1328</v>
      </c>
      <c r="C159" s="27" t="s">
        <v>50</v>
      </c>
      <c r="D159" s="25">
        <v>2005</v>
      </c>
      <c r="E159" s="25">
        <v>2005</v>
      </c>
      <c r="AF159">
        <v>24.99</v>
      </c>
      <c r="AR159"/>
      <c r="AS159" s="34">
        <f t="shared" si="2"/>
        <v>1</v>
      </c>
    </row>
    <row r="160" spans="1:45" ht="14.25" customHeight="1" x14ac:dyDescent="0.25">
      <c r="A160" s="25">
        <v>4124</v>
      </c>
      <c r="B160" s="27" t="s">
        <v>1052</v>
      </c>
      <c r="C160" s="27" t="s">
        <v>50</v>
      </c>
      <c r="D160" s="25">
        <v>2010</v>
      </c>
      <c r="E160" s="25">
        <v>2010</v>
      </c>
      <c r="AL160">
        <v>32.99</v>
      </c>
      <c r="AR160"/>
      <c r="AS160" s="34">
        <f t="shared" si="2"/>
        <v>1</v>
      </c>
    </row>
    <row r="161" spans="1:45" ht="14.25" customHeight="1" x14ac:dyDescent="0.25">
      <c r="A161" s="25">
        <v>4125</v>
      </c>
      <c r="B161" s="27" t="s">
        <v>1329</v>
      </c>
      <c r="C161" s="27" t="s">
        <v>50</v>
      </c>
      <c r="D161" s="25">
        <v>2009</v>
      </c>
      <c r="E161" s="25">
        <v>2015</v>
      </c>
      <c r="AK161">
        <v>32.99</v>
      </c>
      <c r="AL161">
        <v>32.99</v>
      </c>
      <c r="AM161">
        <v>32.99</v>
      </c>
      <c r="AN161">
        <v>32.99</v>
      </c>
      <c r="AO161">
        <v>32.99</v>
      </c>
      <c r="AP161">
        <v>33.99</v>
      </c>
      <c r="AQ161">
        <v>34.99</v>
      </c>
      <c r="AR161"/>
      <c r="AS161" s="34">
        <f t="shared" si="2"/>
        <v>7</v>
      </c>
    </row>
    <row r="162" spans="1:45" ht="14.25" customHeight="1" x14ac:dyDescent="0.25">
      <c r="A162" s="25">
        <v>4130</v>
      </c>
      <c r="B162" s="27" t="s">
        <v>1330</v>
      </c>
      <c r="C162" s="27" t="s">
        <v>111</v>
      </c>
      <c r="D162" s="25">
        <v>2008</v>
      </c>
      <c r="E162" s="25">
        <v>2008</v>
      </c>
      <c r="AJ162">
        <v>12.99</v>
      </c>
      <c r="AR162"/>
      <c r="AS162" s="34">
        <f t="shared" si="2"/>
        <v>1</v>
      </c>
    </row>
    <row r="163" spans="1:45" ht="14.25" customHeight="1" x14ac:dyDescent="0.25">
      <c r="A163" s="25">
        <v>4135</v>
      </c>
      <c r="B163" s="27" t="s">
        <v>1331</v>
      </c>
      <c r="C163" s="27" t="s">
        <v>481</v>
      </c>
      <c r="D163" s="25">
        <v>2009</v>
      </c>
      <c r="E163" s="25">
        <v>2010</v>
      </c>
      <c r="AK163">
        <v>12.99</v>
      </c>
      <c r="AL163">
        <v>12.99</v>
      </c>
      <c r="AR163"/>
      <c r="AS163" s="34">
        <f t="shared" si="2"/>
        <v>2</v>
      </c>
    </row>
    <row r="164" spans="1:45" ht="14.25" customHeight="1" x14ac:dyDescent="0.25">
      <c r="A164" s="25">
        <v>4138</v>
      </c>
      <c r="B164" s="27" t="s">
        <v>1332</v>
      </c>
      <c r="C164" s="27" t="s">
        <v>107</v>
      </c>
      <c r="D164" s="25">
        <v>2011</v>
      </c>
      <c r="E164" s="25">
        <v>2014</v>
      </c>
      <c r="AM164">
        <v>6.99</v>
      </c>
      <c r="AN164">
        <v>6.99</v>
      </c>
      <c r="AO164">
        <v>6.99</v>
      </c>
      <c r="AP164">
        <v>6.99</v>
      </c>
      <c r="AR164"/>
      <c r="AS164" s="34">
        <f t="shared" si="2"/>
        <v>4</v>
      </c>
    </row>
    <row r="165" spans="1:45" ht="14.25" customHeight="1" x14ac:dyDescent="0.25">
      <c r="A165" s="25">
        <v>4143</v>
      </c>
      <c r="B165" s="27" t="s">
        <v>1333</v>
      </c>
      <c r="C165" s="27" t="s">
        <v>54</v>
      </c>
      <c r="D165" s="25">
        <v>2011</v>
      </c>
      <c r="E165" s="25">
        <v>2013</v>
      </c>
      <c r="AM165">
        <v>7.99</v>
      </c>
      <c r="AO165">
        <v>7.99</v>
      </c>
      <c r="AR165"/>
      <c r="AS165" s="34">
        <f t="shared" si="2"/>
        <v>2</v>
      </c>
    </row>
    <row r="166" spans="1:45" ht="14.25" customHeight="1" x14ac:dyDescent="0.25">
      <c r="A166" s="25">
        <v>4149</v>
      </c>
      <c r="B166" s="27" t="s">
        <v>1334</v>
      </c>
      <c r="C166" s="27" t="s">
        <v>219</v>
      </c>
      <c r="D166" s="25">
        <v>2014</v>
      </c>
      <c r="E166" s="25">
        <v>2014</v>
      </c>
      <c r="AP166">
        <v>5.99</v>
      </c>
      <c r="AR166"/>
      <c r="AS166" s="34">
        <f t="shared" si="2"/>
        <v>1</v>
      </c>
    </row>
    <row r="167" spans="1:45" ht="14.25" customHeight="1" x14ac:dyDescent="0.25">
      <c r="A167" s="25">
        <v>4172</v>
      </c>
      <c r="B167" s="27" t="s">
        <v>1336</v>
      </c>
      <c r="C167" s="27" t="s">
        <v>428</v>
      </c>
      <c r="D167" s="25">
        <v>2010</v>
      </c>
      <c r="E167" s="25">
        <v>2010</v>
      </c>
      <c r="AL167">
        <v>24.99</v>
      </c>
      <c r="AR167"/>
      <c r="AS167" s="34">
        <f t="shared" si="2"/>
        <v>1</v>
      </c>
    </row>
    <row r="168" spans="1:45" ht="14.25" customHeight="1" x14ac:dyDescent="0.25">
      <c r="A168" s="25">
        <v>4173</v>
      </c>
      <c r="B168" s="27" t="s">
        <v>1337</v>
      </c>
      <c r="C168" s="27" t="s">
        <v>428</v>
      </c>
      <c r="D168" s="25">
        <v>2011</v>
      </c>
      <c r="E168" s="25">
        <v>2011</v>
      </c>
      <c r="AM168">
        <v>7.99</v>
      </c>
      <c r="AR168"/>
      <c r="AS168" s="34">
        <f t="shared" si="2"/>
        <v>1</v>
      </c>
    </row>
    <row r="169" spans="1:45" ht="14.25" customHeight="1" x14ac:dyDescent="0.25">
      <c r="A169" s="25">
        <v>4194</v>
      </c>
      <c r="B169" s="27" t="s">
        <v>1338</v>
      </c>
      <c r="C169" s="27" t="s">
        <v>524</v>
      </c>
      <c r="D169" s="25">
        <v>2009</v>
      </c>
      <c r="E169" s="25">
        <v>2009</v>
      </c>
      <c r="AK169">
        <v>2.99</v>
      </c>
      <c r="AR169"/>
      <c r="AS169" s="34">
        <f t="shared" si="2"/>
        <v>1</v>
      </c>
    </row>
    <row r="170" spans="1:45" ht="14.25" customHeight="1" x14ac:dyDescent="0.25">
      <c r="A170" s="25">
        <v>4195</v>
      </c>
      <c r="B170" s="27" t="s">
        <v>1339</v>
      </c>
      <c r="C170" s="27" t="s">
        <v>524</v>
      </c>
      <c r="D170" s="25">
        <v>2014</v>
      </c>
      <c r="E170" s="25">
        <v>2014</v>
      </c>
      <c r="AP170">
        <v>8.99</v>
      </c>
      <c r="AR170"/>
      <c r="AS170" s="34">
        <f t="shared" si="2"/>
        <v>1</v>
      </c>
    </row>
    <row r="171" spans="1:45" ht="14.25" customHeight="1" x14ac:dyDescent="0.25">
      <c r="A171" s="25">
        <v>4196</v>
      </c>
      <c r="B171" s="27" t="s">
        <v>1340</v>
      </c>
      <c r="C171" s="27" t="s">
        <v>524</v>
      </c>
      <c r="D171" s="25">
        <v>2012</v>
      </c>
      <c r="E171" s="25">
        <v>2012</v>
      </c>
      <c r="AN171">
        <v>2.99</v>
      </c>
      <c r="AR171"/>
      <c r="AS171" s="34">
        <f t="shared" si="2"/>
        <v>1</v>
      </c>
    </row>
    <row r="172" spans="1:45" ht="14.25" customHeight="1" x14ac:dyDescent="0.25">
      <c r="A172" s="25">
        <v>4197</v>
      </c>
      <c r="B172" s="27" t="s">
        <v>1341</v>
      </c>
      <c r="C172" s="27" t="s">
        <v>524</v>
      </c>
      <c r="D172" s="25">
        <v>2012</v>
      </c>
      <c r="E172" s="25">
        <v>2012</v>
      </c>
      <c r="AN172">
        <v>5.99</v>
      </c>
      <c r="AR172"/>
      <c r="AS172" s="34">
        <f t="shared" si="2"/>
        <v>1</v>
      </c>
    </row>
    <row r="173" spans="1:45" ht="14.25" customHeight="1" x14ac:dyDescent="0.25">
      <c r="A173" s="25">
        <v>4198</v>
      </c>
      <c r="B173" s="27" t="s">
        <v>1342</v>
      </c>
      <c r="C173" s="27" t="s">
        <v>524</v>
      </c>
      <c r="D173" s="25">
        <v>2012</v>
      </c>
      <c r="E173" s="25">
        <v>2012</v>
      </c>
      <c r="AN173">
        <v>2.99</v>
      </c>
      <c r="AR173"/>
      <c r="AS173" s="34">
        <f t="shared" si="2"/>
        <v>1</v>
      </c>
    </row>
    <row r="174" spans="1:45" ht="14.25" customHeight="1" x14ac:dyDescent="0.25">
      <c r="A174" s="25">
        <v>4199</v>
      </c>
      <c r="B174" s="27" t="s">
        <v>1343</v>
      </c>
      <c r="C174" s="27" t="s">
        <v>524</v>
      </c>
      <c r="D174" s="25">
        <v>2012</v>
      </c>
      <c r="E174" s="25">
        <v>2012</v>
      </c>
      <c r="AN174">
        <v>14.99</v>
      </c>
      <c r="AR174"/>
      <c r="AS174" s="34">
        <f t="shared" si="2"/>
        <v>1</v>
      </c>
    </row>
    <row r="175" spans="1:45" ht="14.25" customHeight="1" x14ac:dyDescent="0.25">
      <c r="A175" s="25">
        <v>4203</v>
      </c>
      <c r="B175" s="27" t="s">
        <v>1344</v>
      </c>
      <c r="C175" s="27" t="s">
        <v>54</v>
      </c>
      <c r="D175" s="25">
        <v>2012</v>
      </c>
      <c r="E175" s="25">
        <v>2012</v>
      </c>
      <c r="AN175">
        <v>4.99</v>
      </c>
      <c r="AR175"/>
      <c r="AS175" s="34">
        <f t="shared" si="2"/>
        <v>1</v>
      </c>
    </row>
    <row r="176" spans="1:45" ht="14.25" customHeight="1" x14ac:dyDescent="0.25">
      <c r="A176" s="25">
        <v>4204</v>
      </c>
      <c r="B176" s="27" t="s">
        <v>1345</v>
      </c>
      <c r="C176" s="27" t="s">
        <v>54</v>
      </c>
      <c r="D176" s="25">
        <v>2010</v>
      </c>
      <c r="E176" s="25">
        <v>2010</v>
      </c>
      <c r="AL176">
        <v>8.99</v>
      </c>
      <c r="AR176"/>
      <c r="AS176" s="34">
        <f t="shared" si="2"/>
        <v>1</v>
      </c>
    </row>
    <row r="177" spans="1:45" ht="14.25" customHeight="1" x14ac:dyDescent="0.25">
      <c r="A177" s="25">
        <v>4206</v>
      </c>
      <c r="B177" s="27" t="s">
        <v>1346</v>
      </c>
      <c r="C177" s="27" t="s">
        <v>54</v>
      </c>
      <c r="D177" s="25">
        <v>2010</v>
      </c>
      <c r="E177" s="25">
        <v>2010</v>
      </c>
      <c r="AL177">
        <v>14.99</v>
      </c>
      <c r="AR177"/>
      <c r="AS177" s="34">
        <f t="shared" si="2"/>
        <v>1</v>
      </c>
    </row>
    <row r="178" spans="1:45" ht="14.25" customHeight="1" x14ac:dyDescent="0.25">
      <c r="A178" s="25">
        <v>4209</v>
      </c>
      <c r="B178" s="27" t="s">
        <v>1347</v>
      </c>
      <c r="C178" s="27" t="s">
        <v>54</v>
      </c>
      <c r="D178" s="25">
        <v>2009</v>
      </c>
      <c r="E178" s="25">
        <v>2010</v>
      </c>
      <c r="AK178">
        <v>14.99</v>
      </c>
      <c r="AL178">
        <v>14.99</v>
      </c>
      <c r="AR178"/>
      <c r="AS178" s="34">
        <f t="shared" si="2"/>
        <v>2</v>
      </c>
    </row>
    <row r="179" spans="1:45" ht="14.25" customHeight="1" x14ac:dyDescent="0.25">
      <c r="A179" s="25">
        <v>4211</v>
      </c>
      <c r="B179" s="27" t="s">
        <v>1348</v>
      </c>
      <c r="C179" s="27" t="s">
        <v>206</v>
      </c>
      <c r="D179" s="25">
        <v>2010</v>
      </c>
      <c r="E179" s="25">
        <v>2010</v>
      </c>
      <c r="AL179">
        <v>9.99</v>
      </c>
      <c r="AR179"/>
      <c r="AS179" s="34">
        <f t="shared" si="2"/>
        <v>1</v>
      </c>
    </row>
    <row r="180" spans="1:45" ht="14.25" customHeight="1" x14ac:dyDescent="0.25">
      <c r="A180" s="25">
        <v>4212</v>
      </c>
      <c r="B180" s="27" t="s">
        <v>1349</v>
      </c>
      <c r="C180" s="27" t="s">
        <v>206</v>
      </c>
      <c r="D180" s="25">
        <v>2010</v>
      </c>
      <c r="E180" s="25">
        <v>2010</v>
      </c>
      <c r="F180">
        <v>2013</v>
      </c>
      <c r="G180">
        <v>2013</v>
      </c>
      <c r="AL180">
        <v>9.99</v>
      </c>
      <c r="AO180">
        <v>9.99</v>
      </c>
      <c r="AS180" s="34">
        <f t="shared" si="2"/>
        <v>2</v>
      </c>
    </row>
    <row r="181" spans="1:45" ht="14.25" customHeight="1" x14ac:dyDescent="0.25">
      <c r="A181" s="25">
        <v>4216</v>
      </c>
      <c r="B181" s="27" t="s">
        <v>1350</v>
      </c>
      <c r="C181" s="27" t="s">
        <v>1241</v>
      </c>
      <c r="D181" s="25">
        <v>2013</v>
      </c>
      <c r="E181" s="25">
        <v>2013</v>
      </c>
      <c r="AO181">
        <v>3.99</v>
      </c>
      <c r="AR181"/>
      <c r="AS181" s="34">
        <f t="shared" si="2"/>
        <v>1</v>
      </c>
    </row>
    <row r="182" spans="1:45" ht="14.25" customHeight="1" x14ac:dyDescent="0.25">
      <c r="A182" s="25">
        <v>4223</v>
      </c>
      <c r="B182" s="27" t="s">
        <v>1351</v>
      </c>
      <c r="C182" s="27" t="s">
        <v>136</v>
      </c>
      <c r="D182" s="25">
        <v>2009</v>
      </c>
      <c r="E182" s="25">
        <v>2009</v>
      </c>
      <c r="AK182">
        <v>17.989999999999998</v>
      </c>
      <c r="AR182"/>
      <c r="AS182" s="34">
        <f t="shared" si="2"/>
        <v>1</v>
      </c>
    </row>
    <row r="183" spans="1:45" ht="14.25" customHeight="1" x14ac:dyDescent="0.25">
      <c r="A183" s="25">
        <v>4224</v>
      </c>
      <c r="B183" s="27" t="s">
        <v>1352</v>
      </c>
      <c r="C183" s="27" t="s">
        <v>136</v>
      </c>
      <c r="D183" s="25">
        <v>2009</v>
      </c>
      <c r="E183" s="25">
        <v>2009</v>
      </c>
      <c r="AK183">
        <v>4.99</v>
      </c>
      <c r="AR183"/>
      <c r="AS183" s="34">
        <f t="shared" si="2"/>
        <v>1</v>
      </c>
    </row>
    <row r="184" spans="1:45" ht="14.25" customHeight="1" x14ac:dyDescent="0.25">
      <c r="A184" s="25">
        <v>4225</v>
      </c>
      <c r="B184" s="27" t="s">
        <v>1353</v>
      </c>
      <c r="C184" s="27" t="s">
        <v>136</v>
      </c>
      <c r="D184" s="25">
        <v>2012</v>
      </c>
      <c r="E184" s="25">
        <v>2012</v>
      </c>
      <c r="AN184">
        <v>3.99</v>
      </c>
      <c r="AR184"/>
      <c r="AS184" s="34">
        <f t="shared" si="2"/>
        <v>1</v>
      </c>
    </row>
    <row r="185" spans="1:45" ht="14.25" customHeight="1" x14ac:dyDescent="0.25">
      <c r="A185" s="25">
        <v>4227</v>
      </c>
      <c r="B185" s="27" t="s">
        <v>1354</v>
      </c>
      <c r="C185" s="27" t="s">
        <v>136</v>
      </c>
      <c r="D185" s="25">
        <v>2009</v>
      </c>
      <c r="E185" s="25">
        <v>2009</v>
      </c>
      <c r="AK185">
        <v>3.99</v>
      </c>
      <c r="AR185"/>
      <c r="AS185" s="34">
        <f t="shared" si="2"/>
        <v>1</v>
      </c>
    </row>
    <row r="186" spans="1:45" ht="14.25" customHeight="1" x14ac:dyDescent="0.25">
      <c r="A186" s="25">
        <v>4231</v>
      </c>
      <c r="B186" s="27" t="s">
        <v>1355</v>
      </c>
      <c r="C186" s="27" t="s">
        <v>58</v>
      </c>
      <c r="D186" s="25">
        <v>2013</v>
      </c>
      <c r="E186" s="25">
        <v>2013</v>
      </c>
      <c r="AO186">
        <v>7.99</v>
      </c>
      <c r="AR186"/>
      <c r="AS186" s="34">
        <f t="shared" si="2"/>
        <v>1</v>
      </c>
    </row>
    <row r="187" spans="1:45" ht="14.25" customHeight="1" x14ac:dyDescent="0.25">
      <c r="A187" s="25">
        <v>4232</v>
      </c>
      <c r="B187" s="27" t="s">
        <v>1356</v>
      </c>
      <c r="C187" s="27" t="s">
        <v>58</v>
      </c>
      <c r="D187" s="25">
        <v>2010</v>
      </c>
      <c r="E187" s="25">
        <v>2010</v>
      </c>
      <c r="AL187">
        <v>24.99</v>
      </c>
      <c r="AR187"/>
      <c r="AS187" s="34">
        <f t="shared" si="2"/>
        <v>1</v>
      </c>
    </row>
    <row r="188" spans="1:45" ht="14.25" customHeight="1" x14ac:dyDescent="0.25">
      <c r="A188" s="25">
        <v>4233</v>
      </c>
      <c r="B188" s="27" t="s">
        <v>1357</v>
      </c>
      <c r="C188" s="27" t="s">
        <v>58</v>
      </c>
      <c r="D188" s="25">
        <v>2012</v>
      </c>
      <c r="E188" s="25">
        <v>2013</v>
      </c>
      <c r="AN188">
        <v>14.99</v>
      </c>
      <c r="AO188">
        <v>14.99</v>
      </c>
      <c r="AR188"/>
      <c r="AS188" s="34">
        <f t="shared" si="2"/>
        <v>2</v>
      </c>
    </row>
    <row r="189" spans="1:45" ht="14.25" customHeight="1" x14ac:dyDescent="0.25">
      <c r="A189" s="25">
        <v>4239</v>
      </c>
      <c r="B189" s="27" t="s">
        <v>1358</v>
      </c>
      <c r="C189" s="27" t="s">
        <v>206</v>
      </c>
      <c r="D189" s="25">
        <v>2012</v>
      </c>
      <c r="E189" s="25">
        <v>2012</v>
      </c>
      <c r="AN189">
        <v>19.989999999999998</v>
      </c>
      <c r="AR189"/>
      <c r="AS189" s="34">
        <f t="shared" si="2"/>
        <v>1</v>
      </c>
    </row>
    <row r="190" spans="1:45" ht="14.25" customHeight="1" x14ac:dyDescent="0.25">
      <c r="A190" s="25">
        <v>4243</v>
      </c>
      <c r="B190" s="27" t="s">
        <v>1359</v>
      </c>
      <c r="C190" s="27" t="s">
        <v>418</v>
      </c>
      <c r="D190" s="25">
        <v>2011</v>
      </c>
      <c r="E190" s="25">
        <v>2014</v>
      </c>
      <c r="AM190">
        <v>14.99</v>
      </c>
      <c r="AN190">
        <v>12.99</v>
      </c>
      <c r="AO190">
        <v>12.99</v>
      </c>
      <c r="AP190">
        <v>12.99</v>
      </c>
      <c r="AR190"/>
      <c r="AS190" s="34">
        <f t="shared" si="2"/>
        <v>4</v>
      </c>
    </row>
    <row r="191" spans="1:45" ht="14.25" customHeight="1" x14ac:dyDescent="0.25">
      <c r="A191" s="25">
        <v>4251</v>
      </c>
      <c r="B191" s="27" t="s">
        <v>1360</v>
      </c>
      <c r="C191" s="27" t="s">
        <v>206</v>
      </c>
      <c r="D191" s="25">
        <v>2010</v>
      </c>
      <c r="E191" s="25">
        <v>2010</v>
      </c>
      <c r="AL191">
        <v>24.99</v>
      </c>
      <c r="AR191"/>
      <c r="AS191" s="34">
        <f t="shared" si="2"/>
        <v>1</v>
      </c>
    </row>
    <row r="192" spans="1:45" ht="14.25" customHeight="1" x14ac:dyDescent="0.25">
      <c r="A192" s="25">
        <v>4252</v>
      </c>
      <c r="B192" s="27" t="s">
        <v>1361</v>
      </c>
      <c r="C192" s="27" t="s">
        <v>206</v>
      </c>
      <c r="D192" s="25">
        <v>2013</v>
      </c>
      <c r="E192" s="25">
        <v>2013</v>
      </c>
      <c r="AO192">
        <v>7.99</v>
      </c>
      <c r="AR192"/>
      <c r="AS192" s="34">
        <f t="shared" si="2"/>
        <v>1</v>
      </c>
    </row>
    <row r="193" spans="1:45" ht="14.25" customHeight="1" x14ac:dyDescent="0.25">
      <c r="A193" s="25">
        <v>4255</v>
      </c>
      <c r="B193" s="27" t="s">
        <v>1363</v>
      </c>
      <c r="C193" s="27" t="s">
        <v>206</v>
      </c>
      <c r="D193" s="25">
        <v>2010</v>
      </c>
      <c r="E193" s="25">
        <v>2010</v>
      </c>
      <c r="AL193">
        <v>24.99</v>
      </c>
      <c r="AR193"/>
      <c r="AS193" s="34">
        <f t="shared" si="2"/>
        <v>1</v>
      </c>
    </row>
    <row r="194" spans="1:45" ht="14.25" customHeight="1" x14ac:dyDescent="0.25">
      <c r="A194" s="25">
        <v>4270</v>
      </c>
      <c r="B194" s="27" t="s">
        <v>1364</v>
      </c>
      <c r="C194" s="27" t="s">
        <v>533</v>
      </c>
      <c r="D194" s="25">
        <v>2010</v>
      </c>
      <c r="E194" s="25">
        <v>2011</v>
      </c>
      <c r="AL194">
        <v>49.99</v>
      </c>
      <c r="AM194">
        <v>49.99</v>
      </c>
      <c r="AR194"/>
      <c r="AS194" s="34">
        <f t="shared" si="2"/>
        <v>2</v>
      </c>
    </row>
    <row r="195" spans="1:45" ht="14.25" customHeight="1" x14ac:dyDescent="0.25">
      <c r="A195" s="25">
        <v>4273</v>
      </c>
      <c r="B195" s="27" t="s">
        <v>1365</v>
      </c>
      <c r="C195" s="27" t="s">
        <v>533</v>
      </c>
      <c r="D195" s="25">
        <v>2010</v>
      </c>
      <c r="E195" s="25">
        <v>2011</v>
      </c>
      <c r="AL195">
        <v>16.989999999999998</v>
      </c>
      <c r="AM195">
        <v>16.989999999999998</v>
      </c>
      <c r="AR195"/>
      <c r="AS195" s="34">
        <f t="shared" si="2"/>
        <v>2</v>
      </c>
    </row>
    <row r="196" spans="1:45" ht="14.25" customHeight="1" x14ac:dyDescent="0.25">
      <c r="A196" s="25">
        <v>4274</v>
      </c>
      <c r="B196" s="27" t="s">
        <v>558</v>
      </c>
      <c r="C196" s="27" t="s">
        <v>533</v>
      </c>
      <c r="D196" s="25">
        <v>2013</v>
      </c>
      <c r="E196" s="25">
        <v>2013</v>
      </c>
      <c r="AO196">
        <v>9.99</v>
      </c>
      <c r="AR196"/>
      <c r="AS196" s="34">
        <f t="shared" si="2"/>
        <v>1</v>
      </c>
    </row>
    <row r="197" spans="1:45" ht="14.25" customHeight="1" x14ac:dyDescent="0.25">
      <c r="A197" s="25">
        <v>4275</v>
      </c>
      <c r="B197" s="27" t="s">
        <v>1366</v>
      </c>
      <c r="C197" s="27" t="s">
        <v>533</v>
      </c>
      <c r="D197" s="25">
        <v>2010</v>
      </c>
      <c r="E197" s="25">
        <v>2010</v>
      </c>
      <c r="AL197">
        <v>11.99</v>
      </c>
      <c r="AR197"/>
      <c r="AS197" s="34">
        <f t="shared" ref="AS197:AS260" si="3">COUNT(J197:AR197)</f>
        <v>1</v>
      </c>
    </row>
    <row r="198" spans="1:45" ht="14.25" customHeight="1" x14ac:dyDescent="0.25">
      <c r="A198" s="25">
        <v>4278</v>
      </c>
      <c r="B198" s="27" t="s">
        <v>1367</v>
      </c>
      <c r="C198" s="27" t="s">
        <v>533</v>
      </c>
      <c r="D198" s="25">
        <v>2010</v>
      </c>
      <c r="E198" s="25">
        <v>2011</v>
      </c>
      <c r="AL198">
        <v>5.99</v>
      </c>
      <c r="AM198">
        <v>5.99</v>
      </c>
      <c r="AR198"/>
      <c r="AS198" s="34">
        <f t="shared" si="3"/>
        <v>2</v>
      </c>
    </row>
    <row r="199" spans="1:45" ht="14.25" customHeight="1" x14ac:dyDescent="0.25">
      <c r="A199" s="25">
        <v>4280</v>
      </c>
      <c r="B199" s="27" t="s">
        <v>1368</v>
      </c>
      <c r="C199" s="27" t="s">
        <v>144</v>
      </c>
      <c r="D199" s="25">
        <v>2011</v>
      </c>
      <c r="E199" s="25">
        <v>2011</v>
      </c>
      <c r="AM199">
        <v>7.99</v>
      </c>
      <c r="AR199"/>
      <c r="AS199" s="34">
        <f t="shared" si="3"/>
        <v>1</v>
      </c>
    </row>
    <row r="200" spans="1:45" ht="14.25" customHeight="1" x14ac:dyDescent="0.25">
      <c r="A200" s="25">
        <v>4284</v>
      </c>
      <c r="B200" s="27" t="s">
        <v>1369</v>
      </c>
      <c r="C200" s="27" t="s">
        <v>144</v>
      </c>
      <c r="D200" s="25">
        <v>2014</v>
      </c>
      <c r="E200" s="25">
        <v>2014</v>
      </c>
      <c r="AP200">
        <v>9.99</v>
      </c>
      <c r="AR200"/>
      <c r="AS200" s="34">
        <f t="shared" si="3"/>
        <v>1</v>
      </c>
    </row>
    <row r="201" spans="1:45" ht="14.25" customHeight="1" x14ac:dyDescent="0.25">
      <c r="A201" s="25">
        <v>4287</v>
      </c>
      <c r="B201" s="27" t="s">
        <v>1370</v>
      </c>
      <c r="C201" s="27" t="s">
        <v>144</v>
      </c>
      <c r="D201" s="25">
        <v>2014</v>
      </c>
      <c r="E201" s="25">
        <v>2014</v>
      </c>
      <c r="AP201">
        <v>12.99</v>
      </c>
      <c r="AR201"/>
      <c r="AS201" s="34">
        <f t="shared" si="3"/>
        <v>1</v>
      </c>
    </row>
    <row r="202" spans="1:45" ht="14.25" customHeight="1" x14ac:dyDescent="0.25">
      <c r="A202" s="25">
        <v>4288</v>
      </c>
      <c r="B202" s="27" t="s">
        <v>1371</v>
      </c>
      <c r="C202" s="27" t="s">
        <v>144</v>
      </c>
      <c r="D202" s="25">
        <v>2014</v>
      </c>
      <c r="E202" s="25">
        <v>2014</v>
      </c>
      <c r="AP202">
        <v>6.99</v>
      </c>
      <c r="AR202"/>
      <c r="AS202" s="34">
        <f t="shared" si="3"/>
        <v>1</v>
      </c>
    </row>
    <row r="203" spans="1:45" ht="14.25" customHeight="1" x14ac:dyDescent="0.25">
      <c r="A203" s="25">
        <v>4294</v>
      </c>
      <c r="B203" s="27" t="s">
        <v>1372</v>
      </c>
      <c r="C203" s="27" t="s">
        <v>217</v>
      </c>
      <c r="D203" s="25">
        <v>2011</v>
      </c>
      <c r="E203" s="25">
        <v>2011</v>
      </c>
      <c r="AM203">
        <v>29.99</v>
      </c>
      <c r="AR203"/>
      <c r="AS203" s="34">
        <f t="shared" si="3"/>
        <v>1</v>
      </c>
    </row>
    <row r="204" spans="1:45" ht="14.25" customHeight="1" x14ac:dyDescent="0.25">
      <c r="A204" s="25">
        <v>4304</v>
      </c>
      <c r="B204" s="27" t="s">
        <v>1053</v>
      </c>
      <c r="C204" s="27" t="s">
        <v>50</v>
      </c>
      <c r="D204" s="25">
        <v>2010</v>
      </c>
      <c r="E204" s="25">
        <v>2010</v>
      </c>
      <c r="AL204">
        <v>17.989999999999998</v>
      </c>
      <c r="AR204"/>
      <c r="AS204" s="34">
        <f t="shared" si="3"/>
        <v>1</v>
      </c>
    </row>
    <row r="205" spans="1:45" ht="14.25" customHeight="1" x14ac:dyDescent="0.25">
      <c r="A205" s="25">
        <v>4306</v>
      </c>
      <c r="B205" s="27" t="s">
        <v>1373</v>
      </c>
      <c r="C205" s="27" t="s">
        <v>50</v>
      </c>
      <c r="D205" s="25">
        <v>2009</v>
      </c>
      <c r="E205" s="25">
        <v>2010</v>
      </c>
      <c r="AK205">
        <v>27.99</v>
      </c>
      <c r="AL205">
        <v>27.99</v>
      </c>
      <c r="AR205"/>
      <c r="AS205" s="34">
        <f t="shared" si="3"/>
        <v>2</v>
      </c>
    </row>
    <row r="206" spans="1:45" ht="14.25" customHeight="1" x14ac:dyDescent="0.25">
      <c r="A206" s="25">
        <v>4308</v>
      </c>
      <c r="B206" s="27" t="s">
        <v>1374</v>
      </c>
      <c r="C206" s="27" t="s">
        <v>557</v>
      </c>
      <c r="D206" s="25">
        <v>2015</v>
      </c>
      <c r="E206" s="25">
        <v>2015</v>
      </c>
      <c r="AQ206">
        <v>9.99</v>
      </c>
      <c r="AR206"/>
      <c r="AS206" s="34">
        <f t="shared" si="3"/>
        <v>1</v>
      </c>
    </row>
    <row r="207" spans="1:45" ht="14.25" customHeight="1" x14ac:dyDescent="0.25">
      <c r="A207" s="25">
        <v>4309</v>
      </c>
      <c r="B207" s="27" t="s">
        <v>1375</v>
      </c>
      <c r="C207" s="27" t="s">
        <v>557</v>
      </c>
      <c r="D207" s="25">
        <v>2013</v>
      </c>
      <c r="E207" s="25">
        <v>2013</v>
      </c>
      <c r="AO207">
        <v>4.99</v>
      </c>
      <c r="AR207"/>
      <c r="AS207" s="34">
        <f t="shared" si="3"/>
        <v>1</v>
      </c>
    </row>
    <row r="208" spans="1:45" ht="14.25" customHeight="1" x14ac:dyDescent="0.25">
      <c r="A208" s="25">
        <v>4312</v>
      </c>
      <c r="B208" s="27" t="s">
        <v>1376</v>
      </c>
      <c r="C208" s="27" t="s">
        <v>60</v>
      </c>
      <c r="D208" s="25">
        <v>2010</v>
      </c>
      <c r="E208" s="25">
        <v>2010</v>
      </c>
      <c r="AL208">
        <v>19.989999999999998</v>
      </c>
      <c r="AR208"/>
      <c r="AS208" s="34">
        <f t="shared" si="3"/>
        <v>1</v>
      </c>
    </row>
    <row r="209" spans="1:45" ht="14.25" customHeight="1" x14ac:dyDescent="0.25">
      <c r="A209" s="25">
        <v>4314</v>
      </c>
      <c r="B209" s="27" t="s">
        <v>1377</v>
      </c>
      <c r="C209" s="27" t="s">
        <v>510</v>
      </c>
      <c r="D209" s="25">
        <v>2009</v>
      </c>
      <c r="E209" s="25">
        <v>2010</v>
      </c>
      <c r="AK209">
        <v>27.99</v>
      </c>
      <c r="AL209">
        <v>27.99</v>
      </c>
      <c r="AR209"/>
      <c r="AS209" s="34">
        <f t="shared" si="3"/>
        <v>2</v>
      </c>
    </row>
    <row r="210" spans="1:45" ht="14.25" customHeight="1" x14ac:dyDescent="0.25">
      <c r="A210" s="25">
        <v>4316</v>
      </c>
      <c r="B210" s="27" t="s">
        <v>1378</v>
      </c>
      <c r="C210" s="27" t="s">
        <v>510</v>
      </c>
      <c r="D210" s="25">
        <v>2009</v>
      </c>
      <c r="E210" s="25">
        <v>2009</v>
      </c>
      <c r="AK210">
        <v>4.99</v>
      </c>
      <c r="AR210"/>
      <c r="AS210" s="34">
        <f t="shared" si="3"/>
        <v>1</v>
      </c>
    </row>
    <row r="211" spans="1:45" ht="14.25" customHeight="1" x14ac:dyDescent="0.25">
      <c r="A211" s="25">
        <v>4317</v>
      </c>
      <c r="B211" s="27" t="s">
        <v>1379</v>
      </c>
      <c r="C211" s="27" t="s">
        <v>510</v>
      </c>
      <c r="D211" s="25">
        <v>2009</v>
      </c>
      <c r="E211" s="25">
        <v>2009</v>
      </c>
      <c r="AK211">
        <v>3.99</v>
      </c>
      <c r="AR211"/>
      <c r="AS211" s="34">
        <f t="shared" si="3"/>
        <v>1</v>
      </c>
    </row>
    <row r="212" spans="1:45" ht="14.25" customHeight="1" x14ac:dyDescent="0.25">
      <c r="A212" s="25">
        <v>4318</v>
      </c>
      <c r="B212" s="27" t="s">
        <v>1380</v>
      </c>
      <c r="C212" s="27" t="s">
        <v>60</v>
      </c>
      <c r="D212" s="25">
        <v>2010</v>
      </c>
      <c r="E212" s="25">
        <v>2010</v>
      </c>
      <c r="AL212">
        <v>14.99</v>
      </c>
      <c r="AR212"/>
      <c r="AS212" s="34">
        <f t="shared" si="3"/>
        <v>1</v>
      </c>
    </row>
    <row r="213" spans="1:45" ht="14.25" customHeight="1" x14ac:dyDescent="0.25">
      <c r="A213" s="25">
        <v>4322</v>
      </c>
      <c r="B213" s="27" t="s">
        <v>1381</v>
      </c>
      <c r="C213" s="27" t="s">
        <v>222</v>
      </c>
      <c r="D213" s="25">
        <v>2010</v>
      </c>
      <c r="E213" s="25">
        <v>2010</v>
      </c>
      <c r="AL213">
        <v>19.989999999999998</v>
      </c>
      <c r="AR213"/>
      <c r="AS213" s="34">
        <f t="shared" si="3"/>
        <v>1</v>
      </c>
    </row>
    <row r="214" spans="1:45" ht="14.25" customHeight="1" x14ac:dyDescent="0.25">
      <c r="A214" s="25">
        <v>4326</v>
      </c>
      <c r="B214" s="27" t="s">
        <v>1382</v>
      </c>
      <c r="C214" s="27" t="s">
        <v>60</v>
      </c>
      <c r="D214" s="25">
        <v>2014</v>
      </c>
      <c r="E214" s="25">
        <v>2014</v>
      </c>
      <c r="AP214">
        <v>7.99</v>
      </c>
      <c r="AR214"/>
      <c r="AS214" s="34">
        <f t="shared" si="3"/>
        <v>1</v>
      </c>
    </row>
    <row r="215" spans="1:45" ht="14.25" customHeight="1" x14ac:dyDescent="0.25">
      <c r="A215" s="25">
        <v>4327</v>
      </c>
      <c r="B215" s="27" t="s">
        <v>1383</v>
      </c>
      <c r="C215" s="27" t="s">
        <v>60</v>
      </c>
      <c r="D215" s="25">
        <v>2014</v>
      </c>
      <c r="E215" s="25">
        <v>2014</v>
      </c>
      <c r="AP215">
        <v>6.99</v>
      </c>
      <c r="AR215"/>
      <c r="AS215" s="34">
        <f t="shared" si="3"/>
        <v>1</v>
      </c>
    </row>
    <row r="216" spans="1:45" ht="14.25" customHeight="1" x14ac:dyDescent="0.25">
      <c r="A216" s="25">
        <v>4329</v>
      </c>
      <c r="B216" s="27" t="s">
        <v>1384</v>
      </c>
      <c r="C216" s="27" t="s">
        <v>60</v>
      </c>
      <c r="D216" s="25">
        <v>2014</v>
      </c>
      <c r="E216" s="25">
        <v>2014</v>
      </c>
      <c r="AP216">
        <v>3.99</v>
      </c>
      <c r="AR216"/>
      <c r="AS216" s="34">
        <f t="shared" si="3"/>
        <v>1</v>
      </c>
    </row>
    <row r="217" spans="1:45" ht="14.25" customHeight="1" x14ac:dyDescent="0.25">
      <c r="A217" s="25">
        <v>4360</v>
      </c>
      <c r="B217" s="27" t="s">
        <v>1387</v>
      </c>
      <c r="C217" s="27" t="s">
        <v>50</v>
      </c>
      <c r="D217" s="25">
        <v>1999</v>
      </c>
      <c r="E217" s="25">
        <v>1999</v>
      </c>
      <c r="Z217">
        <v>49.95</v>
      </c>
      <c r="AR217"/>
      <c r="AS217" s="34">
        <f t="shared" si="3"/>
        <v>1</v>
      </c>
    </row>
    <row r="218" spans="1:45" ht="14.25" customHeight="1" x14ac:dyDescent="0.25">
      <c r="A218" s="25">
        <v>4365</v>
      </c>
      <c r="B218" s="27" t="s">
        <v>1388</v>
      </c>
      <c r="C218" s="27" t="s">
        <v>50</v>
      </c>
      <c r="D218" s="25">
        <v>2014</v>
      </c>
      <c r="E218" s="25">
        <v>2014</v>
      </c>
      <c r="AP218">
        <v>19.989999999999998</v>
      </c>
      <c r="AR218"/>
      <c r="AS218" s="34">
        <f t="shared" si="3"/>
        <v>1</v>
      </c>
    </row>
    <row r="219" spans="1:45" ht="14.25" customHeight="1" x14ac:dyDescent="0.25">
      <c r="A219" s="25">
        <v>4366</v>
      </c>
      <c r="B219" s="27" t="s">
        <v>1516</v>
      </c>
      <c r="C219" s="27" t="s">
        <v>88</v>
      </c>
      <c r="D219" s="25">
        <v>1987</v>
      </c>
      <c r="E219" s="25">
        <v>1987</v>
      </c>
      <c r="N219">
        <v>10</v>
      </c>
      <c r="AP219">
        <v>19.989999999999998</v>
      </c>
      <c r="AR219"/>
      <c r="AS219" s="34">
        <f t="shared" si="3"/>
        <v>2</v>
      </c>
    </row>
    <row r="220" spans="1:45" ht="14.25" customHeight="1" x14ac:dyDescent="0.25">
      <c r="A220" s="25">
        <v>4367</v>
      </c>
      <c r="B220" s="27" t="s">
        <v>1389</v>
      </c>
      <c r="C220" s="27" t="s">
        <v>50</v>
      </c>
      <c r="D220" s="25">
        <v>1999</v>
      </c>
      <c r="E220" s="25">
        <v>2001</v>
      </c>
      <c r="Z220">
        <v>19.95</v>
      </c>
      <c r="AA220">
        <v>19.95</v>
      </c>
      <c r="AB220">
        <v>19.95</v>
      </c>
      <c r="AR220"/>
      <c r="AS220" s="34">
        <f t="shared" si="3"/>
        <v>3</v>
      </c>
    </row>
    <row r="221" spans="1:45" ht="14.25" customHeight="1" x14ac:dyDescent="0.25">
      <c r="A221" s="25">
        <v>4368</v>
      </c>
      <c r="B221" s="27" t="s">
        <v>1390</v>
      </c>
      <c r="C221" s="27" t="s">
        <v>50</v>
      </c>
      <c r="D221" s="25">
        <v>1999</v>
      </c>
      <c r="E221" s="25">
        <v>2000</v>
      </c>
      <c r="Z221">
        <v>19.95</v>
      </c>
      <c r="AA221">
        <v>19.95</v>
      </c>
      <c r="AR221"/>
      <c r="AS221" s="34">
        <f t="shared" si="3"/>
        <v>2</v>
      </c>
    </row>
    <row r="222" spans="1:45" ht="14.25" customHeight="1" x14ac:dyDescent="0.25">
      <c r="A222" s="25">
        <v>4369</v>
      </c>
      <c r="B222" s="27" t="s">
        <v>1391</v>
      </c>
      <c r="C222" s="27" t="s">
        <v>50</v>
      </c>
      <c r="D222" s="25">
        <v>1999</v>
      </c>
      <c r="E222" s="25">
        <v>1999</v>
      </c>
      <c r="Z222">
        <v>129</v>
      </c>
      <c r="AR222"/>
      <c r="AS222" s="34">
        <f t="shared" si="3"/>
        <v>1</v>
      </c>
    </row>
    <row r="223" spans="1:45" ht="14.25" customHeight="1" x14ac:dyDescent="0.25">
      <c r="A223" s="25">
        <v>4372</v>
      </c>
      <c r="B223" s="27" t="s">
        <v>153</v>
      </c>
      <c r="C223" s="27" t="s">
        <v>50</v>
      </c>
      <c r="D223" s="25">
        <v>1999</v>
      </c>
      <c r="E223" s="25">
        <v>2001</v>
      </c>
      <c r="Z223">
        <v>14.95</v>
      </c>
      <c r="AA223">
        <v>14.95</v>
      </c>
      <c r="AB223">
        <v>14.95</v>
      </c>
      <c r="AR223"/>
      <c r="AS223" s="34">
        <f t="shared" si="3"/>
        <v>3</v>
      </c>
    </row>
    <row r="224" spans="1:45" ht="14.25" customHeight="1" x14ac:dyDescent="0.25">
      <c r="A224" s="25">
        <v>4373</v>
      </c>
      <c r="B224" s="27" t="s">
        <v>1392</v>
      </c>
      <c r="C224" s="27" t="s">
        <v>50</v>
      </c>
      <c r="D224" s="25">
        <v>1987</v>
      </c>
      <c r="E224" s="25">
        <v>1989</v>
      </c>
      <c r="N224">
        <v>12</v>
      </c>
      <c r="O224">
        <v>12</v>
      </c>
      <c r="P224">
        <v>12</v>
      </c>
      <c r="AR224"/>
      <c r="AS224" s="34">
        <f t="shared" si="3"/>
        <v>3</v>
      </c>
    </row>
    <row r="225" spans="1:45" ht="14.25" customHeight="1" x14ac:dyDescent="0.25">
      <c r="A225" s="25">
        <v>4384</v>
      </c>
      <c r="B225" s="27" t="s">
        <v>1393</v>
      </c>
      <c r="C225" s="27" t="s">
        <v>50</v>
      </c>
      <c r="D225" s="25">
        <v>2009</v>
      </c>
      <c r="E225" s="25">
        <v>2016</v>
      </c>
      <c r="AK225">
        <v>39.99</v>
      </c>
      <c r="AL225">
        <v>39.99</v>
      </c>
      <c r="AM225">
        <v>39.99</v>
      </c>
      <c r="AN225">
        <v>39.99</v>
      </c>
      <c r="AO225">
        <v>39.99</v>
      </c>
      <c r="AP225">
        <v>39.99</v>
      </c>
      <c r="AQ225">
        <v>41.99</v>
      </c>
      <c r="AR225">
        <v>41.99</v>
      </c>
      <c r="AS225" s="34">
        <f t="shared" si="3"/>
        <v>8</v>
      </c>
    </row>
    <row r="226" spans="1:45" ht="14.25" customHeight="1" x14ac:dyDescent="0.25">
      <c r="A226" s="25">
        <v>4385</v>
      </c>
      <c r="B226" s="27" t="s">
        <v>1394</v>
      </c>
      <c r="C226" s="27" t="s">
        <v>50</v>
      </c>
      <c r="D226" s="25">
        <v>2009</v>
      </c>
      <c r="E226" s="25">
        <v>2016</v>
      </c>
      <c r="AK226">
        <v>39.99</v>
      </c>
      <c r="AL226">
        <v>39.99</v>
      </c>
      <c r="AM226">
        <v>39.99</v>
      </c>
      <c r="AN226">
        <v>39.99</v>
      </c>
      <c r="AO226">
        <v>39.99</v>
      </c>
      <c r="AP226">
        <v>39.99</v>
      </c>
      <c r="AQ226">
        <v>41.99</v>
      </c>
      <c r="AR226">
        <v>41.99</v>
      </c>
      <c r="AS226" s="34">
        <f t="shared" si="3"/>
        <v>8</v>
      </c>
    </row>
    <row r="227" spans="1:45" ht="14.25" customHeight="1" x14ac:dyDescent="0.25">
      <c r="A227" s="25">
        <v>4386</v>
      </c>
      <c r="B227" s="27" t="s">
        <v>1395</v>
      </c>
      <c r="C227" s="27" t="s">
        <v>50</v>
      </c>
      <c r="D227" s="25">
        <v>2009</v>
      </c>
      <c r="E227" s="25">
        <v>2016</v>
      </c>
      <c r="AK227">
        <v>9.49</v>
      </c>
      <c r="AL227">
        <v>9.49</v>
      </c>
      <c r="AM227">
        <v>9.49</v>
      </c>
      <c r="AN227">
        <v>9.49</v>
      </c>
      <c r="AO227">
        <v>9.99</v>
      </c>
      <c r="AP227">
        <v>9.99</v>
      </c>
      <c r="AQ227">
        <v>10.49</v>
      </c>
      <c r="AR227">
        <v>10.79</v>
      </c>
      <c r="AS227" s="34">
        <f t="shared" si="3"/>
        <v>8</v>
      </c>
    </row>
    <row r="228" spans="1:45" ht="14.25" customHeight="1" x14ac:dyDescent="0.25">
      <c r="A228" s="25">
        <v>4387</v>
      </c>
      <c r="B228" s="27" t="s">
        <v>1396</v>
      </c>
      <c r="C228" s="27" t="s">
        <v>50</v>
      </c>
      <c r="D228" s="25">
        <v>2009</v>
      </c>
      <c r="E228" s="25">
        <v>2016</v>
      </c>
      <c r="AK228">
        <v>9.49</v>
      </c>
      <c r="AL228">
        <v>9.49</v>
      </c>
      <c r="AM228">
        <v>9.49</v>
      </c>
      <c r="AN228">
        <v>9.49</v>
      </c>
      <c r="AO228">
        <v>9.99</v>
      </c>
      <c r="AP228">
        <v>9.99</v>
      </c>
      <c r="AQ228">
        <v>10.49</v>
      </c>
      <c r="AR228">
        <v>10.79</v>
      </c>
      <c r="AS228" s="34">
        <f t="shared" si="3"/>
        <v>8</v>
      </c>
    </row>
    <row r="229" spans="1:45" ht="14.25" customHeight="1" x14ac:dyDescent="0.25">
      <c r="A229" s="25">
        <v>4388</v>
      </c>
      <c r="B229" s="27" t="s">
        <v>1385</v>
      </c>
      <c r="C229" s="27" t="s">
        <v>50</v>
      </c>
      <c r="D229" s="25">
        <v>2009</v>
      </c>
      <c r="E229" s="25">
        <v>2016</v>
      </c>
      <c r="AK229">
        <v>9.99</v>
      </c>
      <c r="AL229">
        <v>9.99</v>
      </c>
      <c r="AM229">
        <v>9.99</v>
      </c>
      <c r="AN229">
        <v>9.99</v>
      </c>
      <c r="AO229">
        <v>9.99</v>
      </c>
      <c r="AP229">
        <v>9.99</v>
      </c>
      <c r="AQ229">
        <v>10.49</v>
      </c>
      <c r="AR229">
        <v>10.79</v>
      </c>
      <c r="AS229" s="34">
        <f t="shared" si="3"/>
        <v>8</v>
      </c>
    </row>
    <row r="230" spans="1:45" ht="14.25" customHeight="1" x14ac:dyDescent="0.25">
      <c r="A230" s="25">
        <v>4389</v>
      </c>
      <c r="B230" s="27" t="s">
        <v>1386</v>
      </c>
      <c r="C230" s="27" t="s">
        <v>50</v>
      </c>
      <c r="D230" s="25">
        <v>2009</v>
      </c>
      <c r="E230" s="25">
        <v>2016</v>
      </c>
      <c r="AK230">
        <v>9.99</v>
      </c>
      <c r="AL230">
        <v>9.99</v>
      </c>
      <c r="AM230">
        <v>9.99</v>
      </c>
      <c r="AN230">
        <v>9.99</v>
      </c>
      <c r="AO230">
        <v>9.99</v>
      </c>
      <c r="AP230">
        <v>9.99</v>
      </c>
      <c r="AQ230">
        <v>10.49</v>
      </c>
      <c r="AR230">
        <v>10.79</v>
      </c>
      <c r="AS230" s="34">
        <f t="shared" si="3"/>
        <v>8</v>
      </c>
    </row>
    <row r="231" spans="1:45" ht="14.25" customHeight="1" x14ac:dyDescent="0.25">
      <c r="A231" s="25">
        <v>4390</v>
      </c>
      <c r="B231" s="27" t="s">
        <v>1397</v>
      </c>
      <c r="C231" s="27" t="s">
        <v>50</v>
      </c>
      <c r="D231" s="25">
        <v>2009</v>
      </c>
      <c r="E231" s="25">
        <v>2016</v>
      </c>
      <c r="AK231">
        <v>9.99</v>
      </c>
      <c r="AL231">
        <v>9.99</v>
      </c>
      <c r="AM231">
        <v>9.99</v>
      </c>
      <c r="AN231">
        <v>9.99</v>
      </c>
      <c r="AO231">
        <v>9.99</v>
      </c>
      <c r="AP231">
        <v>9.99</v>
      </c>
      <c r="AQ231">
        <v>10.49</v>
      </c>
      <c r="AR231">
        <v>10.79</v>
      </c>
      <c r="AS231" s="34">
        <f t="shared" si="3"/>
        <v>8</v>
      </c>
    </row>
    <row r="232" spans="1:45" ht="14.25" customHeight="1" x14ac:dyDescent="0.25">
      <c r="A232" s="25">
        <v>4391</v>
      </c>
      <c r="B232" s="27" t="s">
        <v>1398</v>
      </c>
      <c r="C232" s="27" t="s">
        <v>50</v>
      </c>
      <c r="D232" s="25">
        <v>2009</v>
      </c>
      <c r="E232" s="25">
        <v>2016</v>
      </c>
      <c r="AK232">
        <v>6.99</v>
      </c>
      <c r="AL232">
        <v>6.99</v>
      </c>
      <c r="AM232">
        <v>6.99</v>
      </c>
      <c r="AN232">
        <v>6.99</v>
      </c>
      <c r="AO232">
        <v>6.99</v>
      </c>
      <c r="AP232">
        <v>6.99</v>
      </c>
      <c r="AQ232">
        <v>7.29</v>
      </c>
      <c r="AR232">
        <v>7.49</v>
      </c>
      <c r="AS232" s="34">
        <f t="shared" si="3"/>
        <v>8</v>
      </c>
    </row>
    <row r="233" spans="1:45" ht="14.25" customHeight="1" x14ac:dyDescent="0.25">
      <c r="A233" s="25">
        <v>4397</v>
      </c>
      <c r="B233" s="27" t="s">
        <v>1399</v>
      </c>
      <c r="C233" s="27" t="s">
        <v>50</v>
      </c>
      <c r="D233" s="25">
        <v>2009</v>
      </c>
      <c r="E233" s="25">
        <v>2012</v>
      </c>
      <c r="AK233">
        <v>12.49</v>
      </c>
      <c r="AL233">
        <v>12.49</v>
      </c>
      <c r="AM233">
        <v>12.49</v>
      </c>
      <c r="AN233">
        <v>12.49</v>
      </c>
      <c r="AR233"/>
      <c r="AS233" s="34">
        <f t="shared" si="3"/>
        <v>4</v>
      </c>
    </row>
    <row r="234" spans="1:45" ht="14.25" customHeight="1" x14ac:dyDescent="0.25">
      <c r="A234" s="25">
        <v>4402</v>
      </c>
      <c r="B234" s="27" t="s">
        <v>1400</v>
      </c>
      <c r="C234" s="27" t="s">
        <v>60</v>
      </c>
      <c r="D234" s="25">
        <v>2007</v>
      </c>
      <c r="E234" s="25">
        <v>2007</v>
      </c>
      <c r="AI234">
        <v>9.99</v>
      </c>
      <c r="AR234"/>
      <c r="AS234" s="34">
        <f t="shared" si="3"/>
        <v>1</v>
      </c>
    </row>
    <row r="235" spans="1:45" ht="14.25" customHeight="1" x14ac:dyDescent="0.25">
      <c r="A235" s="25">
        <v>4410</v>
      </c>
      <c r="B235" s="27" t="s">
        <v>1401</v>
      </c>
      <c r="C235" s="27" t="s">
        <v>60</v>
      </c>
      <c r="D235" s="25">
        <v>2008</v>
      </c>
      <c r="E235" s="25">
        <v>2008</v>
      </c>
      <c r="AJ235">
        <v>24.99</v>
      </c>
      <c r="AR235"/>
      <c r="AS235" s="34">
        <f t="shared" si="3"/>
        <v>1</v>
      </c>
    </row>
    <row r="236" spans="1:45" ht="14.25" customHeight="1" x14ac:dyDescent="0.25">
      <c r="A236" s="25">
        <v>4411</v>
      </c>
      <c r="B236" s="27" t="s">
        <v>1402</v>
      </c>
      <c r="C236" s="27" t="s">
        <v>60</v>
      </c>
      <c r="D236" s="25">
        <v>2007</v>
      </c>
      <c r="E236" s="25">
        <v>2007</v>
      </c>
      <c r="AI236">
        <v>9.99</v>
      </c>
      <c r="AR236"/>
      <c r="AS236" s="34">
        <f t="shared" si="3"/>
        <v>1</v>
      </c>
    </row>
    <row r="237" spans="1:45" ht="14.25" customHeight="1" x14ac:dyDescent="0.25">
      <c r="A237" s="25">
        <v>4412</v>
      </c>
      <c r="B237" s="27" t="s">
        <v>1403</v>
      </c>
      <c r="C237" s="27" t="s">
        <v>60</v>
      </c>
      <c r="D237" s="25">
        <v>2008</v>
      </c>
      <c r="E237" s="25">
        <v>2008</v>
      </c>
      <c r="AJ237">
        <v>9.99</v>
      </c>
      <c r="AR237"/>
      <c r="AS237" s="34">
        <f t="shared" si="3"/>
        <v>1</v>
      </c>
    </row>
    <row r="238" spans="1:45" ht="14.25" customHeight="1" x14ac:dyDescent="0.25">
      <c r="A238" s="25">
        <v>4413</v>
      </c>
      <c r="B238" s="27" t="s">
        <v>1404</v>
      </c>
      <c r="C238" s="27" t="s">
        <v>60</v>
      </c>
      <c r="D238" s="25">
        <v>2008</v>
      </c>
      <c r="E238" s="25">
        <v>2008</v>
      </c>
      <c r="AJ238">
        <v>9.99</v>
      </c>
      <c r="AR238"/>
      <c r="AS238" s="34">
        <f t="shared" si="3"/>
        <v>1</v>
      </c>
    </row>
    <row r="239" spans="1:45" ht="14.25" customHeight="1" x14ac:dyDescent="0.25">
      <c r="A239" s="25">
        <v>4415</v>
      </c>
      <c r="B239" s="27" t="s">
        <v>1405</v>
      </c>
      <c r="C239" s="27" t="s">
        <v>797</v>
      </c>
      <c r="D239" s="25">
        <v>2008</v>
      </c>
      <c r="E239" s="25">
        <v>2008</v>
      </c>
      <c r="AJ239">
        <v>3.99</v>
      </c>
      <c r="AR239"/>
      <c r="AS239" s="34">
        <f t="shared" si="3"/>
        <v>1</v>
      </c>
    </row>
    <row r="240" spans="1:45" ht="14.25" customHeight="1" x14ac:dyDescent="0.25">
      <c r="A240" s="25">
        <v>4417</v>
      </c>
      <c r="B240" s="27" t="s">
        <v>1406</v>
      </c>
      <c r="C240" s="27" t="s">
        <v>797</v>
      </c>
      <c r="D240" s="25">
        <v>2009</v>
      </c>
      <c r="E240" s="25">
        <v>2009</v>
      </c>
      <c r="F240">
        <v>2013</v>
      </c>
      <c r="G240">
        <v>2013</v>
      </c>
      <c r="AK240">
        <v>3.99</v>
      </c>
      <c r="AO240">
        <v>3.99</v>
      </c>
      <c r="AS240" s="34">
        <f t="shared" si="3"/>
        <v>2</v>
      </c>
    </row>
    <row r="241" spans="1:45" ht="14.25" customHeight="1" x14ac:dyDescent="0.25">
      <c r="A241" s="25">
        <v>4426</v>
      </c>
      <c r="B241" s="27" t="s">
        <v>1407</v>
      </c>
      <c r="C241" s="27" t="s">
        <v>188</v>
      </c>
      <c r="D241" s="25">
        <v>2008</v>
      </c>
      <c r="E241" s="25">
        <v>2008</v>
      </c>
      <c r="AJ241">
        <v>3.99</v>
      </c>
      <c r="AR241"/>
      <c r="AS241" s="34">
        <f t="shared" si="3"/>
        <v>1</v>
      </c>
    </row>
    <row r="242" spans="1:45" ht="14.25" customHeight="1" x14ac:dyDescent="0.25">
      <c r="A242" s="25">
        <v>4429</v>
      </c>
      <c r="B242" s="27" t="s">
        <v>1408</v>
      </c>
      <c r="C242" s="27" t="s">
        <v>301</v>
      </c>
      <c r="D242" s="25">
        <v>2009</v>
      </c>
      <c r="E242" s="25">
        <v>2009</v>
      </c>
      <c r="AK242">
        <v>17.989999999999998</v>
      </c>
      <c r="AR242"/>
      <c r="AS242" s="34">
        <f t="shared" si="3"/>
        <v>1</v>
      </c>
    </row>
    <row r="243" spans="1:45" ht="14.25" customHeight="1" x14ac:dyDescent="0.25">
      <c r="A243" s="25">
        <v>4435</v>
      </c>
      <c r="B243" s="27" t="s">
        <v>1409</v>
      </c>
      <c r="C243" s="27" t="s">
        <v>109</v>
      </c>
      <c r="D243" s="25">
        <v>2007</v>
      </c>
      <c r="E243" s="25">
        <v>2007</v>
      </c>
      <c r="AI243">
        <v>24.99</v>
      </c>
      <c r="AR243"/>
      <c r="AS243" s="34">
        <f t="shared" si="3"/>
        <v>1</v>
      </c>
    </row>
    <row r="244" spans="1:45" ht="14.25" customHeight="1" x14ac:dyDescent="0.25">
      <c r="A244" s="25">
        <v>4436</v>
      </c>
      <c r="B244" s="27" t="s">
        <v>1410</v>
      </c>
      <c r="C244" s="27" t="s">
        <v>109</v>
      </c>
      <c r="D244" s="25">
        <v>2008</v>
      </c>
      <c r="E244" s="25">
        <v>2008</v>
      </c>
      <c r="AJ244">
        <v>3.49</v>
      </c>
      <c r="AR244"/>
      <c r="AS244" s="34">
        <f t="shared" si="3"/>
        <v>1</v>
      </c>
    </row>
    <row r="245" spans="1:45" ht="14.25" customHeight="1" x14ac:dyDescent="0.25">
      <c r="A245" s="25">
        <v>4437</v>
      </c>
      <c r="B245" s="27" t="s">
        <v>1411</v>
      </c>
      <c r="C245" s="27" t="s">
        <v>109</v>
      </c>
      <c r="D245" s="25">
        <v>2008</v>
      </c>
      <c r="E245" s="25">
        <v>2008</v>
      </c>
      <c r="AJ245">
        <v>6.99</v>
      </c>
      <c r="AR245"/>
      <c r="AS245" s="34">
        <f t="shared" si="3"/>
        <v>1</v>
      </c>
    </row>
    <row r="246" spans="1:45" ht="14.25" customHeight="1" x14ac:dyDescent="0.25">
      <c r="A246" s="25">
        <v>4439</v>
      </c>
      <c r="B246" s="27" t="s">
        <v>1412</v>
      </c>
      <c r="C246" s="27" t="s">
        <v>109</v>
      </c>
      <c r="D246" s="25">
        <v>2008</v>
      </c>
      <c r="E246" s="25">
        <v>2008</v>
      </c>
      <c r="AJ246">
        <v>12.99</v>
      </c>
      <c r="AR246"/>
      <c r="AS246" s="34">
        <f t="shared" si="3"/>
        <v>1</v>
      </c>
    </row>
    <row r="247" spans="1:45" ht="14.25" customHeight="1" x14ac:dyDescent="0.25">
      <c r="A247" s="25">
        <v>4440</v>
      </c>
      <c r="B247" s="27" t="s">
        <v>1413</v>
      </c>
      <c r="C247" s="27" t="s">
        <v>109</v>
      </c>
      <c r="D247" s="25">
        <v>2012</v>
      </c>
      <c r="E247" s="25">
        <v>2012</v>
      </c>
      <c r="AN247">
        <v>17.989999999999998</v>
      </c>
      <c r="AR247"/>
      <c r="AS247" s="34">
        <f t="shared" si="3"/>
        <v>1</v>
      </c>
    </row>
    <row r="248" spans="1:45" ht="14.25" customHeight="1" x14ac:dyDescent="0.25">
      <c r="A248" s="25">
        <v>4441</v>
      </c>
      <c r="B248" s="27" t="s">
        <v>1414</v>
      </c>
      <c r="C248" s="27" t="s">
        <v>109</v>
      </c>
      <c r="D248" s="25">
        <v>2008</v>
      </c>
      <c r="E248" s="25">
        <v>2008</v>
      </c>
      <c r="AJ248">
        <v>12.99</v>
      </c>
      <c r="AR248"/>
      <c r="AS248" s="34">
        <f t="shared" si="3"/>
        <v>1</v>
      </c>
    </row>
    <row r="249" spans="1:45" ht="14.25" customHeight="1" x14ac:dyDescent="0.25">
      <c r="A249" s="25">
        <v>4442</v>
      </c>
      <c r="B249" s="27" t="s">
        <v>1415</v>
      </c>
      <c r="C249" s="27" t="s">
        <v>188</v>
      </c>
      <c r="D249" s="25">
        <v>2009</v>
      </c>
      <c r="E249" s="25">
        <v>2009</v>
      </c>
      <c r="AK249">
        <v>12.99</v>
      </c>
      <c r="AR249"/>
      <c r="AS249" s="34">
        <f t="shared" si="3"/>
        <v>1</v>
      </c>
    </row>
    <row r="250" spans="1:45" ht="14.25" customHeight="1" x14ac:dyDescent="0.25">
      <c r="A250" s="25">
        <v>4457</v>
      </c>
      <c r="B250" s="27" t="s">
        <v>1416</v>
      </c>
      <c r="C250" s="27" t="s">
        <v>1335</v>
      </c>
      <c r="D250" s="25">
        <v>2011</v>
      </c>
      <c r="E250" s="25">
        <v>2011</v>
      </c>
      <c r="AM250">
        <v>4.99</v>
      </c>
      <c r="AR250"/>
      <c r="AS250" s="34">
        <f t="shared" si="3"/>
        <v>1</v>
      </c>
    </row>
    <row r="251" spans="1:45" ht="14.25" customHeight="1" x14ac:dyDescent="0.25">
      <c r="A251" s="25">
        <v>4461</v>
      </c>
      <c r="B251" s="27" t="s">
        <v>1417</v>
      </c>
      <c r="C251" s="27" t="s">
        <v>56</v>
      </c>
      <c r="D251" s="25">
        <v>2009</v>
      </c>
      <c r="E251" s="25">
        <v>2009</v>
      </c>
      <c r="AK251">
        <v>19.989999999999998</v>
      </c>
      <c r="AR251"/>
      <c r="AS251" s="34">
        <f t="shared" si="3"/>
        <v>1</v>
      </c>
    </row>
    <row r="252" spans="1:45" ht="14.25" customHeight="1" x14ac:dyDescent="0.25">
      <c r="A252" s="25">
        <v>4465</v>
      </c>
      <c r="B252" s="27" t="s">
        <v>1418</v>
      </c>
      <c r="C252" s="27" t="s">
        <v>56</v>
      </c>
      <c r="D252" s="25">
        <v>2010</v>
      </c>
      <c r="E252" s="25">
        <v>2010</v>
      </c>
      <c r="AL252">
        <v>2.99</v>
      </c>
      <c r="AR252"/>
      <c r="AS252" s="34">
        <f t="shared" si="3"/>
        <v>1</v>
      </c>
    </row>
    <row r="253" spans="1:45" ht="14.25" customHeight="1" x14ac:dyDescent="0.25">
      <c r="A253" s="25">
        <v>4466</v>
      </c>
      <c r="B253" s="27" t="s">
        <v>1419</v>
      </c>
      <c r="C253" s="27" t="s">
        <v>56</v>
      </c>
      <c r="D253" s="25">
        <v>2010</v>
      </c>
      <c r="E253" s="25">
        <v>2014</v>
      </c>
      <c r="AL253">
        <v>8.99</v>
      </c>
      <c r="AM253">
        <v>8.99</v>
      </c>
      <c r="AN253">
        <v>7.99</v>
      </c>
      <c r="AO253">
        <v>7.99</v>
      </c>
      <c r="AP253">
        <v>7.99</v>
      </c>
      <c r="AR253"/>
      <c r="AS253" s="34">
        <f t="shared" si="3"/>
        <v>5</v>
      </c>
    </row>
    <row r="254" spans="1:45" ht="14.25" customHeight="1" x14ac:dyDescent="0.25">
      <c r="A254" s="25">
        <v>4469</v>
      </c>
      <c r="B254" s="27" t="s">
        <v>1420</v>
      </c>
      <c r="C254" s="27" t="s">
        <v>328</v>
      </c>
      <c r="D254" s="25">
        <v>2011</v>
      </c>
      <c r="E254" s="25">
        <v>2011</v>
      </c>
      <c r="AM254">
        <v>24.99</v>
      </c>
      <c r="AR254"/>
      <c r="AS254" s="34">
        <f t="shared" si="3"/>
        <v>1</v>
      </c>
    </row>
    <row r="255" spans="1:45" ht="14.25" customHeight="1" x14ac:dyDescent="0.25">
      <c r="A255" s="25">
        <v>4470</v>
      </c>
      <c r="B255" s="27" t="s">
        <v>1421</v>
      </c>
      <c r="C255" s="27" t="s">
        <v>481</v>
      </c>
      <c r="D255" s="25">
        <v>2010</v>
      </c>
      <c r="E255" s="25">
        <v>2010</v>
      </c>
      <c r="AL255">
        <v>29.99</v>
      </c>
      <c r="AR255"/>
      <c r="AS255" s="34">
        <f t="shared" si="3"/>
        <v>1</v>
      </c>
    </row>
    <row r="256" spans="1:45" ht="14.25" customHeight="1" x14ac:dyDescent="0.25">
      <c r="A256" s="25">
        <v>4472</v>
      </c>
      <c r="B256" s="27" t="s">
        <v>1422</v>
      </c>
      <c r="C256" s="27" t="s">
        <v>481</v>
      </c>
      <c r="D256" s="25">
        <v>2010</v>
      </c>
      <c r="E256" s="25">
        <v>2010</v>
      </c>
      <c r="AL256">
        <v>39.99</v>
      </c>
      <c r="AR256"/>
      <c r="AS256" s="34">
        <f t="shared" si="3"/>
        <v>1</v>
      </c>
    </row>
    <row r="257" spans="1:45" ht="14.25" customHeight="1" x14ac:dyDescent="0.25">
      <c r="A257" s="25">
        <v>4473</v>
      </c>
      <c r="B257" s="27" t="s">
        <v>1423</v>
      </c>
      <c r="C257" s="27" t="s">
        <v>328</v>
      </c>
      <c r="D257" s="25">
        <v>2011</v>
      </c>
      <c r="E257" s="25">
        <v>2011</v>
      </c>
      <c r="AM257">
        <v>19.989999999999998</v>
      </c>
      <c r="AR257"/>
      <c r="AS257" s="34">
        <f t="shared" si="3"/>
        <v>1</v>
      </c>
    </row>
    <row r="258" spans="1:45" ht="14.25" customHeight="1" x14ac:dyDescent="0.25">
      <c r="A258" s="25">
        <v>4474</v>
      </c>
      <c r="B258" s="27" t="s">
        <v>1424</v>
      </c>
      <c r="C258" s="27" t="s">
        <v>481</v>
      </c>
      <c r="D258" s="25">
        <v>2010</v>
      </c>
      <c r="E258" s="25">
        <v>2010</v>
      </c>
      <c r="AL258">
        <v>3.99</v>
      </c>
      <c r="AR258"/>
      <c r="AS258" s="34">
        <f t="shared" si="3"/>
        <v>1</v>
      </c>
    </row>
    <row r="259" spans="1:45" ht="14.25" customHeight="1" x14ac:dyDescent="0.25">
      <c r="A259" s="25">
        <v>4475</v>
      </c>
      <c r="B259" s="27" t="s">
        <v>1425</v>
      </c>
      <c r="C259" s="27" t="s">
        <v>481</v>
      </c>
      <c r="D259" s="25">
        <v>2008</v>
      </c>
      <c r="E259" s="25">
        <v>2010</v>
      </c>
      <c r="AJ259">
        <v>2.4900000000000002</v>
      </c>
      <c r="AK259">
        <v>2.4900000000000002</v>
      </c>
      <c r="AL259">
        <v>2.4900000000000002</v>
      </c>
      <c r="AR259"/>
      <c r="AS259" s="34">
        <f t="shared" si="3"/>
        <v>3</v>
      </c>
    </row>
    <row r="260" spans="1:45" ht="14.25" customHeight="1" x14ac:dyDescent="0.25">
      <c r="A260" s="25">
        <v>4476</v>
      </c>
      <c r="B260" s="27" t="s">
        <v>1426</v>
      </c>
      <c r="C260" s="27" t="s">
        <v>481</v>
      </c>
      <c r="D260" s="25">
        <v>2010</v>
      </c>
      <c r="E260" s="25">
        <v>2010</v>
      </c>
      <c r="AL260">
        <v>9.99</v>
      </c>
      <c r="AR260"/>
      <c r="AS260" s="34">
        <f t="shared" si="3"/>
        <v>1</v>
      </c>
    </row>
    <row r="261" spans="1:45" ht="14.25" customHeight="1" x14ac:dyDescent="0.25">
      <c r="A261" s="25">
        <v>4477</v>
      </c>
      <c r="B261" s="27" t="s">
        <v>482</v>
      </c>
      <c r="C261" s="27" t="s">
        <v>481</v>
      </c>
      <c r="D261" s="25">
        <v>2010</v>
      </c>
      <c r="E261" s="25">
        <v>2010</v>
      </c>
      <c r="AL261">
        <v>9.99</v>
      </c>
      <c r="AR261"/>
      <c r="AS261" s="34">
        <f t="shared" ref="AS261:AS324" si="4">COUNT(J261:AR261)</f>
        <v>1</v>
      </c>
    </row>
    <row r="262" spans="1:45" ht="14.25" customHeight="1" x14ac:dyDescent="0.25">
      <c r="A262" s="25">
        <v>4478</v>
      </c>
      <c r="B262" s="27" t="s">
        <v>1427</v>
      </c>
      <c r="C262" s="27" t="s">
        <v>328</v>
      </c>
      <c r="D262" s="25">
        <v>2011</v>
      </c>
      <c r="E262" s="25">
        <v>2014</v>
      </c>
      <c r="AM262">
        <v>7.99</v>
      </c>
      <c r="AP262" s="2">
        <v>4.99</v>
      </c>
      <c r="AR262"/>
      <c r="AS262" s="34">
        <f t="shared" si="4"/>
        <v>2</v>
      </c>
    </row>
    <row r="263" spans="1:45" ht="14.25" customHeight="1" x14ac:dyDescent="0.25">
      <c r="A263" s="25">
        <v>4480</v>
      </c>
      <c r="B263" s="27" t="s">
        <v>1428</v>
      </c>
      <c r="C263" s="27" t="s">
        <v>60</v>
      </c>
      <c r="D263" s="25">
        <v>2008</v>
      </c>
      <c r="E263" s="25">
        <v>2008</v>
      </c>
      <c r="AJ263">
        <v>19.989999999999998</v>
      </c>
      <c r="AR263"/>
      <c r="AS263" s="34">
        <f t="shared" si="4"/>
        <v>1</v>
      </c>
    </row>
    <row r="264" spans="1:45" ht="14.25" customHeight="1" x14ac:dyDescent="0.25">
      <c r="A264" s="25">
        <v>4481</v>
      </c>
      <c r="B264" s="27" t="s">
        <v>1429</v>
      </c>
      <c r="C264" s="27" t="s">
        <v>60</v>
      </c>
      <c r="D264" s="25">
        <v>2008</v>
      </c>
      <c r="E264" s="25">
        <v>2008</v>
      </c>
      <c r="AJ264">
        <v>14.99</v>
      </c>
      <c r="AR264"/>
      <c r="AS264" s="34">
        <f t="shared" si="4"/>
        <v>1</v>
      </c>
    </row>
    <row r="265" spans="1:45" ht="14.25" customHeight="1" x14ac:dyDescent="0.25">
      <c r="A265" s="25">
        <v>4482</v>
      </c>
      <c r="B265" s="27" t="s">
        <v>1430</v>
      </c>
      <c r="C265" s="27" t="s">
        <v>60</v>
      </c>
      <c r="D265" s="25">
        <v>2008</v>
      </c>
      <c r="E265" s="25">
        <v>2008</v>
      </c>
      <c r="AJ265">
        <v>12.99</v>
      </c>
      <c r="AR265"/>
      <c r="AS265" s="34">
        <f t="shared" si="4"/>
        <v>1</v>
      </c>
    </row>
    <row r="266" spans="1:45" ht="14.25" customHeight="1" x14ac:dyDescent="0.25">
      <c r="A266" s="25">
        <v>4484</v>
      </c>
      <c r="B266" s="27" t="s">
        <v>1431</v>
      </c>
      <c r="C266" s="27" t="s">
        <v>60</v>
      </c>
      <c r="D266" s="25">
        <v>2008</v>
      </c>
      <c r="E266" s="25">
        <v>2008</v>
      </c>
      <c r="AJ266">
        <v>12.99</v>
      </c>
      <c r="AR266"/>
      <c r="AS266" s="34">
        <f t="shared" si="4"/>
        <v>1</v>
      </c>
    </row>
    <row r="267" spans="1:45" ht="14.25" customHeight="1" x14ac:dyDescent="0.25">
      <c r="A267" s="25">
        <v>4486</v>
      </c>
      <c r="B267" s="27" t="s">
        <v>1432</v>
      </c>
      <c r="C267" s="27" t="s">
        <v>60</v>
      </c>
      <c r="D267" s="25">
        <v>2009</v>
      </c>
      <c r="E267" s="25">
        <v>2009</v>
      </c>
      <c r="AK267">
        <v>7.99</v>
      </c>
      <c r="AR267"/>
      <c r="AS267" s="34">
        <f t="shared" si="4"/>
        <v>1</v>
      </c>
    </row>
    <row r="268" spans="1:45" ht="14.25" customHeight="1" x14ac:dyDescent="0.25">
      <c r="A268" s="25">
        <v>4488</v>
      </c>
      <c r="B268" s="27" t="s">
        <v>1433</v>
      </c>
      <c r="C268" s="27" t="s">
        <v>328</v>
      </c>
      <c r="D268" s="25">
        <v>2011</v>
      </c>
      <c r="E268" s="25">
        <v>2015</v>
      </c>
      <c r="AM268">
        <v>11.99</v>
      </c>
      <c r="AN268">
        <v>11.99</v>
      </c>
      <c r="AO268">
        <v>11.99</v>
      </c>
      <c r="AP268">
        <v>11.99</v>
      </c>
      <c r="AQ268">
        <v>11.99</v>
      </c>
      <c r="AR268"/>
      <c r="AS268" s="34">
        <f t="shared" si="4"/>
        <v>5</v>
      </c>
    </row>
    <row r="269" spans="1:45" ht="14.25" customHeight="1" x14ac:dyDescent="0.25">
      <c r="A269" s="25">
        <v>4493</v>
      </c>
      <c r="B269" s="27" t="s">
        <v>1434</v>
      </c>
      <c r="C269" s="27" t="s">
        <v>54</v>
      </c>
      <c r="D269" s="25">
        <v>2009</v>
      </c>
      <c r="E269" s="25">
        <v>2009</v>
      </c>
      <c r="AK269">
        <v>2.99</v>
      </c>
      <c r="AR269"/>
      <c r="AS269" s="34">
        <f t="shared" si="4"/>
        <v>1</v>
      </c>
    </row>
    <row r="270" spans="1:45" ht="14.25" customHeight="1" x14ac:dyDescent="0.25">
      <c r="A270" s="25">
        <v>4494</v>
      </c>
      <c r="B270" s="27" t="s">
        <v>1435</v>
      </c>
      <c r="C270" s="27" t="s">
        <v>54</v>
      </c>
      <c r="D270" s="25">
        <v>2010</v>
      </c>
      <c r="E270" s="25">
        <v>2010</v>
      </c>
      <c r="AL270">
        <v>11.99</v>
      </c>
      <c r="AR270"/>
      <c r="AS270" s="34">
        <f t="shared" si="4"/>
        <v>1</v>
      </c>
    </row>
    <row r="271" spans="1:45" ht="14.25" customHeight="1" x14ac:dyDescent="0.25">
      <c r="A271" s="25">
        <v>4498</v>
      </c>
      <c r="B271" s="27" t="s">
        <v>1436</v>
      </c>
      <c r="C271" s="27" t="s">
        <v>54</v>
      </c>
      <c r="D271" s="25">
        <v>2012</v>
      </c>
      <c r="E271" s="25">
        <v>2012</v>
      </c>
      <c r="AN271">
        <v>3.99</v>
      </c>
      <c r="AR271"/>
      <c r="AS271" s="34">
        <f t="shared" si="4"/>
        <v>1</v>
      </c>
    </row>
    <row r="272" spans="1:45" ht="14.25" customHeight="1" x14ac:dyDescent="0.25">
      <c r="A272" s="25">
        <v>4499</v>
      </c>
      <c r="B272" s="27" t="s">
        <v>1437</v>
      </c>
      <c r="C272" s="27" t="s">
        <v>54</v>
      </c>
      <c r="D272" s="25">
        <v>2009</v>
      </c>
      <c r="E272" s="25">
        <v>2009</v>
      </c>
      <c r="AK272">
        <v>3.99</v>
      </c>
      <c r="AR272"/>
      <c r="AS272" s="34">
        <f t="shared" si="4"/>
        <v>1</v>
      </c>
    </row>
    <row r="273" spans="1:45" ht="14.25" customHeight="1" x14ac:dyDescent="0.25">
      <c r="A273" s="25">
        <v>4500</v>
      </c>
      <c r="B273" s="27" t="s">
        <v>1438</v>
      </c>
      <c r="C273" s="27" t="s">
        <v>328</v>
      </c>
      <c r="D273" s="25">
        <v>2011</v>
      </c>
      <c r="E273" s="25">
        <v>2011</v>
      </c>
      <c r="AM273">
        <v>6.99</v>
      </c>
      <c r="AR273"/>
      <c r="AS273" s="34">
        <f t="shared" si="4"/>
        <v>1</v>
      </c>
    </row>
    <row r="274" spans="1:45" ht="14.25" customHeight="1" x14ac:dyDescent="0.25">
      <c r="A274" s="25">
        <v>4563</v>
      </c>
      <c r="B274" s="27" t="s">
        <v>1440</v>
      </c>
      <c r="C274" s="27" t="s">
        <v>1439</v>
      </c>
      <c r="D274" s="25">
        <v>2007</v>
      </c>
      <c r="E274" s="25">
        <v>2007</v>
      </c>
      <c r="AI274">
        <v>1.79</v>
      </c>
      <c r="AR274"/>
      <c r="AS274" s="34">
        <f t="shared" si="4"/>
        <v>1</v>
      </c>
    </row>
    <row r="275" spans="1:45" ht="14.25" customHeight="1" x14ac:dyDescent="0.25">
      <c r="A275" s="25">
        <v>4741</v>
      </c>
      <c r="B275" s="27" t="s">
        <v>1441</v>
      </c>
      <c r="C275" s="27" t="s">
        <v>1439</v>
      </c>
      <c r="D275" s="25">
        <v>2013</v>
      </c>
      <c r="E275" s="25">
        <v>2013</v>
      </c>
      <c r="AO275">
        <v>1.79</v>
      </c>
      <c r="AR275"/>
      <c r="AS275" s="34">
        <f t="shared" si="4"/>
        <v>1</v>
      </c>
    </row>
    <row r="276" spans="1:45" ht="14.25" customHeight="1" x14ac:dyDescent="0.25">
      <c r="A276" s="25">
        <v>4775</v>
      </c>
      <c r="B276" s="27" t="s">
        <v>1442</v>
      </c>
      <c r="C276" s="27" t="s">
        <v>109</v>
      </c>
      <c r="D276" s="25">
        <v>2013</v>
      </c>
      <c r="E276" s="25">
        <v>2013</v>
      </c>
      <c r="AO276">
        <v>7.99</v>
      </c>
      <c r="AR276"/>
      <c r="AS276" s="34">
        <f t="shared" si="4"/>
        <v>1</v>
      </c>
    </row>
    <row r="277" spans="1:45" ht="14.25" customHeight="1" x14ac:dyDescent="0.25">
      <c r="A277" s="25">
        <v>4776</v>
      </c>
      <c r="B277" s="27" t="s">
        <v>1443</v>
      </c>
      <c r="C277" s="27" t="s">
        <v>217</v>
      </c>
      <c r="D277" s="25">
        <v>2013</v>
      </c>
      <c r="E277" s="25">
        <v>2013</v>
      </c>
      <c r="AO277">
        <v>7.99</v>
      </c>
      <c r="AR277"/>
      <c r="AS277" s="34">
        <f t="shared" si="4"/>
        <v>1</v>
      </c>
    </row>
    <row r="278" spans="1:45" ht="14.25" customHeight="1" x14ac:dyDescent="0.25">
      <c r="A278" s="25">
        <v>4777</v>
      </c>
      <c r="B278" s="27" t="s">
        <v>1444</v>
      </c>
      <c r="C278" s="27" t="s">
        <v>206</v>
      </c>
      <c r="D278" s="25">
        <v>2014</v>
      </c>
      <c r="E278" s="25">
        <v>2016</v>
      </c>
      <c r="AP278">
        <v>9.99</v>
      </c>
      <c r="AR278">
        <v>9.99</v>
      </c>
      <c r="AS278" s="34">
        <f t="shared" si="4"/>
        <v>2</v>
      </c>
    </row>
    <row r="279" spans="1:45" ht="14.25" customHeight="1" x14ac:dyDescent="0.25">
      <c r="A279" s="25">
        <v>4801</v>
      </c>
      <c r="B279" s="27" t="s">
        <v>1445</v>
      </c>
      <c r="C279" s="27" t="s">
        <v>217</v>
      </c>
      <c r="D279" s="25">
        <v>2011</v>
      </c>
      <c r="E279" s="25">
        <v>2014</v>
      </c>
      <c r="AM279">
        <v>7.99</v>
      </c>
      <c r="AN279">
        <v>4.99</v>
      </c>
      <c r="AO279">
        <v>4.99</v>
      </c>
      <c r="AP279">
        <v>4.99</v>
      </c>
      <c r="AR279"/>
      <c r="AS279" s="34">
        <f t="shared" si="4"/>
        <v>4</v>
      </c>
    </row>
    <row r="280" spans="1:45" ht="14.25" customHeight="1" x14ac:dyDescent="0.25">
      <c r="A280" s="25">
        <v>4803</v>
      </c>
      <c r="B280" s="27" t="s">
        <v>1446</v>
      </c>
      <c r="C280" s="27" t="s">
        <v>217</v>
      </c>
      <c r="D280" s="25">
        <v>2011</v>
      </c>
      <c r="E280" s="25">
        <v>2014</v>
      </c>
      <c r="AM280">
        <v>14.99</v>
      </c>
      <c r="AN280">
        <v>9.99</v>
      </c>
      <c r="AO280">
        <v>9.99</v>
      </c>
      <c r="AP280">
        <v>9.99</v>
      </c>
      <c r="AR280"/>
      <c r="AS280" s="34">
        <f t="shared" si="4"/>
        <v>4</v>
      </c>
    </row>
    <row r="281" spans="1:45" ht="14.25" customHeight="1" x14ac:dyDescent="0.25">
      <c r="A281" s="25">
        <v>4814</v>
      </c>
      <c r="B281" s="27" t="s">
        <v>1447</v>
      </c>
      <c r="C281" s="27" t="s">
        <v>328</v>
      </c>
      <c r="D281" s="25">
        <v>2013</v>
      </c>
      <c r="E281" s="25">
        <v>2013</v>
      </c>
      <c r="AO281">
        <v>3.99</v>
      </c>
      <c r="AR281"/>
      <c r="AS281" s="34">
        <f t="shared" si="4"/>
        <v>1</v>
      </c>
    </row>
    <row r="282" spans="1:45" ht="14.25" customHeight="1" x14ac:dyDescent="0.25">
      <c r="A282" s="25">
        <v>4816</v>
      </c>
      <c r="B282" s="27" t="s">
        <v>1448</v>
      </c>
      <c r="C282" s="27" t="s">
        <v>328</v>
      </c>
      <c r="D282" s="25">
        <v>2013</v>
      </c>
      <c r="E282" s="25">
        <v>2014</v>
      </c>
      <c r="AO282">
        <v>3.99</v>
      </c>
      <c r="AP282">
        <v>3.99</v>
      </c>
      <c r="AR282"/>
      <c r="AS282" s="34">
        <f t="shared" si="4"/>
        <v>2</v>
      </c>
    </row>
    <row r="283" spans="1:45" x14ac:dyDescent="0.25">
      <c r="A283" s="25">
        <v>4818</v>
      </c>
      <c r="B283" s="27" t="s">
        <v>1449</v>
      </c>
      <c r="C283" s="27" t="s">
        <v>328</v>
      </c>
      <c r="D283" s="25">
        <v>2013</v>
      </c>
      <c r="E283" s="25">
        <v>2013</v>
      </c>
      <c r="AO283">
        <v>3.99</v>
      </c>
      <c r="AR283"/>
      <c r="AS283" s="34">
        <f t="shared" si="4"/>
        <v>1</v>
      </c>
    </row>
    <row r="284" spans="1:45" x14ac:dyDescent="0.25">
      <c r="A284" s="25">
        <v>4828</v>
      </c>
      <c r="B284" s="27" t="s">
        <v>1450</v>
      </c>
      <c r="C284" s="27" t="s">
        <v>131</v>
      </c>
      <c r="D284" s="25">
        <v>2013</v>
      </c>
      <c r="E284" s="25">
        <v>2014</v>
      </c>
      <c r="AO284">
        <v>12.99</v>
      </c>
      <c r="AP284">
        <v>12.99</v>
      </c>
      <c r="AR284"/>
      <c r="AS284" s="34">
        <f t="shared" si="4"/>
        <v>2</v>
      </c>
    </row>
    <row r="285" spans="1:45" x14ac:dyDescent="0.25">
      <c r="A285" s="25">
        <v>4839</v>
      </c>
      <c r="B285" s="27" t="s">
        <v>1451</v>
      </c>
      <c r="C285" s="27" t="s">
        <v>428</v>
      </c>
      <c r="D285" s="25">
        <v>2013</v>
      </c>
      <c r="E285" s="25">
        <v>2013</v>
      </c>
      <c r="AO285">
        <v>17.989999999999998</v>
      </c>
      <c r="AR285"/>
      <c r="AS285" s="34">
        <f t="shared" si="4"/>
        <v>1</v>
      </c>
    </row>
    <row r="286" spans="1:45" x14ac:dyDescent="0.25">
      <c r="A286" s="25">
        <v>4841</v>
      </c>
      <c r="B286" s="27" t="s">
        <v>1452</v>
      </c>
      <c r="C286" s="27" t="s">
        <v>109</v>
      </c>
      <c r="D286" s="25">
        <v>2014</v>
      </c>
      <c r="E286" s="25">
        <v>2014</v>
      </c>
      <c r="AP286">
        <v>5.99</v>
      </c>
      <c r="AR286"/>
      <c r="AS286" s="34">
        <f t="shared" si="4"/>
        <v>1</v>
      </c>
    </row>
    <row r="287" spans="1:45" x14ac:dyDescent="0.25">
      <c r="A287" s="25">
        <v>4863</v>
      </c>
      <c r="B287" s="27" t="s">
        <v>1453</v>
      </c>
      <c r="C287" s="27" t="s">
        <v>219</v>
      </c>
      <c r="D287" s="25">
        <v>2013</v>
      </c>
      <c r="E287" s="25">
        <v>2013</v>
      </c>
      <c r="AO287">
        <v>5.99</v>
      </c>
      <c r="AR287"/>
      <c r="AS287" s="34">
        <f t="shared" si="4"/>
        <v>1</v>
      </c>
    </row>
    <row r="288" spans="1:45" x14ac:dyDescent="0.25">
      <c r="A288" s="25">
        <v>4864</v>
      </c>
      <c r="B288" s="27" t="s">
        <v>1454</v>
      </c>
      <c r="C288" s="27" t="s">
        <v>219</v>
      </c>
      <c r="D288" s="25">
        <v>2014</v>
      </c>
      <c r="E288" s="25">
        <v>2014</v>
      </c>
      <c r="AP288">
        <v>4.99</v>
      </c>
      <c r="AR288"/>
      <c r="AS288" s="34">
        <f t="shared" si="4"/>
        <v>1</v>
      </c>
    </row>
    <row r="289" spans="1:45" x14ac:dyDescent="0.25">
      <c r="A289" s="25">
        <v>4867</v>
      </c>
      <c r="B289" s="27" t="s">
        <v>1455</v>
      </c>
      <c r="C289" s="27" t="s">
        <v>109</v>
      </c>
      <c r="D289" s="25">
        <v>2015</v>
      </c>
      <c r="E289" s="25">
        <v>2015</v>
      </c>
      <c r="AQ289">
        <v>8.99</v>
      </c>
      <c r="AR289"/>
      <c r="AS289" s="34">
        <f t="shared" si="4"/>
        <v>1</v>
      </c>
    </row>
    <row r="290" spans="1:45" x14ac:dyDescent="0.25">
      <c r="A290" s="25">
        <v>4868</v>
      </c>
      <c r="B290" s="27" t="s">
        <v>1456</v>
      </c>
      <c r="C290" s="27" t="s">
        <v>109</v>
      </c>
      <c r="D290" s="25">
        <v>2015</v>
      </c>
      <c r="E290" s="25">
        <v>2015</v>
      </c>
      <c r="AQ290">
        <v>12.99</v>
      </c>
      <c r="AR290"/>
      <c r="AS290" s="34">
        <f t="shared" si="4"/>
        <v>1</v>
      </c>
    </row>
    <row r="291" spans="1:45" x14ac:dyDescent="0.25">
      <c r="A291" s="25">
        <v>4869</v>
      </c>
      <c r="B291" s="27" t="s">
        <v>1457</v>
      </c>
      <c r="C291" s="27" t="s">
        <v>109</v>
      </c>
      <c r="D291" s="25">
        <v>2015</v>
      </c>
      <c r="E291" s="25">
        <v>2015</v>
      </c>
      <c r="AQ291">
        <v>12.99</v>
      </c>
      <c r="AR291"/>
      <c r="AS291" s="34">
        <f t="shared" si="4"/>
        <v>1</v>
      </c>
    </row>
    <row r="292" spans="1:45" x14ac:dyDescent="0.25">
      <c r="A292" s="25">
        <v>4873</v>
      </c>
      <c r="B292" s="27" t="s">
        <v>1458</v>
      </c>
      <c r="C292" s="27" t="s">
        <v>109</v>
      </c>
      <c r="D292" s="25">
        <v>2015</v>
      </c>
      <c r="E292" s="25">
        <v>2015</v>
      </c>
      <c r="AQ292">
        <v>6.99</v>
      </c>
      <c r="AR292"/>
      <c r="AS292" s="34">
        <f t="shared" si="4"/>
        <v>1</v>
      </c>
    </row>
    <row r="293" spans="1:45" x14ac:dyDescent="0.25">
      <c r="A293" s="25">
        <v>4874</v>
      </c>
      <c r="B293" s="27" t="s">
        <v>1459</v>
      </c>
      <c r="C293" s="27" t="s">
        <v>109</v>
      </c>
      <c r="D293" s="25">
        <v>2015</v>
      </c>
      <c r="E293" s="25">
        <v>2015</v>
      </c>
      <c r="AQ293">
        <v>12.99</v>
      </c>
      <c r="AR293"/>
      <c r="AS293" s="34">
        <f t="shared" si="4"/>
        <v>1</v>
      </c>
    </row>
    <row r="294" spans="1:45" x14ac:dyDescent="0.25">
      <c r="A294" s="25">
        <v>4877</v>
      </c>
      <c r="B294" s="27" t="s">
        <v>1460</v>
      </c>
      <c r="C294" s="27" t="s">
        <v>428</v>
      </c>
      <c r="D294" s="25">
        <v>2014</v>
      </c>
      <c r="E294" s="25">
        <v>2014</v>
      </c>
      <c r="AP294">
        <v>11.99</v>
      </c>
      <c r="AR294"/>
      <c r="AS294" s="34">
        <f t="shared" si="4"/>
        <v>1</v>
      </c>
    </row>
    <row r="295" spans="1:45" x14ac:dyDescent="0.25">
      <c r="A295" s="25">
        <v>4878</v>
      </c>
      <c r="B295" s="27" t="s">
        <v>1505</v>
      </c>
      <c r="C295" s="27" t="s">
        <v>428</v>
      </c>
      <c r="D295" s="25">
        <v>2016</v>
      </c>
      <c r="E295" s="25">
        <v>2016</v>
      </c>
      <c r="AR295">
        <v>24.99</v>
      </c>
      <c r="AS295" s="34">
        <f t="shared" si="4"/>
        <v>1</v>
      </c>
    </row>
    <row r="296" spans="1:45" x14ac:dyDescent="0.25">
      <c r="A296" s="25">
        <v>4880</v>
      </c>
      <c r="B296" s="27" t="s">
        <v>1461</v>
      </c>
      <c r="C296" s="27" t="s">
        <v>428</v>
      </c>
      <c r="D296" s="25">
        <v>2013</v>
      </c>
      <c r="E296" s="25">
        <v>2013</v>
      </c>
      <c r="AO296">
        <v>12.99</v>
      </c>
      <c r="AR296"/>
      <c r="AS296" s="34">
        <f t="shared" si="4"/>
        <v>1</v>
      </c>
    </row>
    <row r="297" spans="1:45" x14ac:dyDescent="0.25">
      <c r="A297" s="25">
        <v>4922</v>
      </c>
      <c r="B297" s="27" t="s">
        <v>1462</v>
      </c>
      <c r="C297" s="27" t="s">
        <v>1191</v>
      </c>
      <c r="D297" s="25">
        <v>2013</v>
      </c>
      <c r="E297" s="25">
        <v>2013</v>
      </c>
      <c r="AO297">
        <v>3.99</v>
      </c>
      <c r="AR297"/>
      <c r="AS297" s="34">
        <f t="shared" si="4"/>
        <v>1</v>
      </c>
    </row>
    <row r="298" spans="1:45" x14ac:dyDescent="0.25">
      <c r="A298" s="25">
        <v>4936</v>
      </c>
      <c r="B298" s="27" t="s">
        <v>1463</v>
      </c>
      <c r="C298" s="27" t="s">
        <v>1191</v>
      </c>
      <c r="D298" s="25">
        <v>2014</v>
      </c>
      <c r="E298" s="25">
        <v>2014</v>
      </c>
      <c r="AP298">
        <v>3.99</v>
      </c>
      <c r="AR298"/>
      <c r="AS298" s="34">
        <f t="shared" si="4"/>
        <v>1</v>
      </c>
    </row>
    <row r="299" spans="1:45" x14ac:dyDescent="0.25">
      <c r="A299" s="25">
        <v>5053</v>
      </c>
      <c r="B299" s="27" t="s">
        <v>1464</v>
      </c>
      <c r="C299" s="27" t="s">
        <v>557</v>
      </c>
      <c r="D299" s="25">
        <v>2015</v>
      </c>
      <c r="E299" s="25">
        <v>2015</v>
      </c>
      <c r="AQ299">
        <v>19.989999999999998</v>
      </c>
      <c r="AR299"/>
      <c r="AS299" s="34">
        <f t="shared" si="4"/>
        <v>1</v>
      </c>
    </row>
    <row r="300" spans="1:45" x14ac:dyDescent="0.25">
      <c r="A300" s="25">
        <v>5101</v>
      </c>
      <c r="B300" s="27" t="s">
        <v>1465</v>
      </c>
      <c r="C300" s="27" t="s">
        <v>955</v>
      </c>
      <c r="D300" s="25">
        <v>2014</v>
      </c>
      <c r="E300" s="25">
        <v>2014</v>
      </c>
      <c r="AP300">
        <v>12.99</v>
      </c>
      <c r="AR300"/>
      <c r="AS300" s="34">
        <f t="shared" si="4"/>
        <v>1</v>
      </c>
    </row>
    <row r="301" spans="1:45" x14ac:dyDescent="0.25">
      <c r="A301" s="25">
        <v>5104</v>
      </c>
      <c r="B301" s="27" t="s">
        <v>1466</v>
      </c>
      <c r="C301" s="27" t="s">
        <v>955</v>
      </c>
      <c r="D301" s="25">
        <v>2014</v>
      </c>
      <c r="E301" s="25">
        <v>2014</v>
      </c>
      <c r="AP301">
        <v>2.99</v>
      </c>
      <c r="AR301"/>
      <c r="AS301" s="34">
        <f t="shared" si="4"/>
        <v>1</v>
      </c>
    </row>
    <row r="302" spans="1:45" x14ac:dyDescent="0.25">
      <c r="A302" s="25">
        <v>5120</v>
      </c>
      <c r="B302" s="27" t="s">
        <v>1467</v>
      </c>
      <c r="C302" s="27" t="s">
        <v>54</v>
      </c>
      <c r="D302" s="25">
        <v>2015</v>
      </c>
      <c r="E302" s="25">
        <v>2015</v>
      </c>
      <c r="AQ302">
        <v>34.99</v>
      </c>
      <c r="AR302"/>
      <c r="AS302" s="34">
        <f t="shared" si="4"/>
        <v>1</v>
      </c>
    </row>
    <row r="303" spans="1:45" x14ac:dyDescent="0.25">
      <c r="A303" s="25">
        <v>5122</v>
      </c>
      <c r="B303" s="27" t="s">
        <v>1468</v>
      </c>
      <c r="C303" s="27" t="s">
        <v>54</v>
      </c>
      <c r="D303" s="25">
        <v>2015</v>
      </c>
      <c r="E303" s="25">
        <v>2015</v>
      </c>
      <c r="AQ303">
        <v>12.99</v>
      </c>
      <c r="AR303"/>
      <c r="AS303" s="34">
        <f t="shared" si="4"/>
        <v>1</v>
      </c>
    </row>
    <row r="304" spans="1:45" x14ac:dyDescent="0.25">
      <c r="A304" s="25">
        <v>5128</v>
      </c>
      <c r="B304" s="27" t="s">
        <v>1469</v>
      </c>
      <c r="C304" s="27" t="s">
        <v>481</v>
      </c>
      <c r="D304" s="25">
        <v>2013</v>
      </c>
      <c r="E304" s="25">
        <v>2013</v>
      </c>
      <c r="AO304">
        <v>22.99</v>
      </c>
      <c r="AR304"/>
      <c r="AS304" s="34">
        <f t="shared" si="4"/>
        <v>1</v>
      </c>
    </row>
    <row r="305" spans="1:45" x14ac:dyDescent="0.25">
      <c r="A305" s="25">
        <v>5129</v>
      </c>
      <c r="B305" s="27" t="s">
        <v>1470</v>
      </c>
      <c r="C305" s="27" t="s">
        <v>481</v>
      </c>
      <c r="D305" s="25">
        <v>2014</v>
      </c>
      <c r="E305" s="25">
        <v>2014</v>
      </c>
      <c r="AP305">
        <v>11.99</v>
      </c>
      <c r="AR305"/>
      <c r="AS305" s="34">
        <f t="shared" si="4"/>
        <v>1</v>
      </c>
    </row>
    <row r="306" spans="1:45" x14ac:dyDescent="0.25">
      <c r="A306" s="25">
        <v>5130</v>
      </c>
      <c r="B306" s="27" t="s">
        <v>1471</v>
      </c>
      <c r="C306" s="27" t="s">
        <v>481</v>
      </c>
      <c r="D306" s="25">
        <v>2013</v>
      </c>
      <c r="E306" s="25">
        <v>2013</v>
      </c>
      <c r="AO306">
        <v>12.99</v>
      </c>
      <c r="AR306"/>
      <c r="AS306" s="34">
        <f t="shared" si="4"/>
        <v>1</v>
      </c>
    </row>
    <row r="307" spans="1:45" x14ac:dyDescent="0.25">
      <c r="A307" s="25">
        <v>5144</v>
      </c>
      <c r="B307" s="27" t="s">
        <v>1472</v>
      </c>
      <c r="C307" s="27" t="s">
        <v>206</v>
      </c>
      <c r="D307" s="25">
        <v>2015</v>
      </c>
      <c r="E307" s="25">
        <v>2015</v>
      </c>
      <c r="AQ307">
        <v>9.99</v>
      </c>
      <c r="AR307"/>
      <c r="AS307" s="34">
        <f t="shared" si="4"/>
        <v>1</v>
      </c>
    </row>
    <row r="308" spans="1:45" x14ac:dyDescent="0.25">
      <c r="A308" s="25">
        <v>5150</v>
      </c>
      <c r="B308" s="27" t="s">
        <v>1473</v>
      </c>
      <c r="C308" s="27" t="s">
        <v>344</v>
      </c>
      <c r="D308" s="25">
        <v>2014</v>
      </c>
      <c r="E308" s="25">
        <v>2016</v>
      </c>
      <c r="AP308">
        <v>26.99</v>
      </c>
      <c r="AR308">
        <v>26.99</v>
      </c>
      <c r="AS308" s="34">
        <f t="shared" si="4"/>
        <v>2</v>
      </c>
    </row>
    <row r="309" spans="1:45" x14ac:dyDescent="0.25">
      <c r="A309" s="25">
        <v>5151</v>
      </c>
      <c r="B309" s="27" t="s">
        <v>1474</v>
      </c>
      <c r="C309" s="27" t="s">
        <v>344</v>
      </c>
      <c r="D309" s="25">
        <v>2015</v>
      </c>
      <c r="E309" s="25">
        <v>2015</v>
      </c>
      <c r="AQ309">
        <v>14.99</v>
      </c>
      <c r="AR309"/>
      <c r="AS309" s="34">
        <f t="shared" si="4"/>
        <v>1</v>
      </c>
    </row>
    <row r="310" spans="1:45" x14ac:dyDescent="0.25">
      <c r="A310" s="25">
        <v>5152</v>
      </c>
      <c r="B310" s="27" t="s">
        <v>1475</v>
      </c>
      <c r="C310" s="27" t="s">
        <v>344</v>
      </c>
      <c r="D310" s="25">
        <v>2014</v>
      </c>
      <c r="E310" s="25">
        <v>2014</v>
      </c>
      <c r="AP310">
        <v>9.99</v>
      </c>
      <c r="AR310"/>
      <c r="AS310" s="34">
        <f t="shared" si="4"/>
        <v>1</v>
      </c>
    </row>
    <row r="311" spans="1:45" x14ac:dyDescent="0.25">
      <c r="A311" s="25">
        <v>5153</v>
      </c>
      <c r="B311" s="27" t="s">
        <v>1476</v>
      </c>
      <c r="C311" s="27" t="s">
        <v>344</v>
      </c>
      <c r="D311" s="25">
        <v>2014</v>
      </c>
      <c r="E311" s="25">
        <v>2015</v>
      </c>
      <c r="AP311">
        <v>34.99</v>
      </c>
      <c r="AQ311">
        <v>34.99</v>
      </c>
      <c r="AR311"/>
      <c r="AS311" s="34">
        <f t="shared" si="4"/>
        <v>2</v>
      </c>
    </row>
    <row r="312" spans="1:45" x14ac:dyDescent="0.25">
      <c r="A312" s="25">
        <v>5154</v>
      </c>
      <c r="B312" s="27" t="s">
        <v>1477</v>
      </c>
      <c r="C312" s="27" t="s">
        <v>344</v>
      </c>
      <c r="D312" s="25">
        <v>2014</v>
      </c>
      <c r="E312" s="25">
        <v>2015</v>
      </c>
      <c r="AP312">
        <v>16.989999999999998</v>
      </c>
      <c r="AQ312">
        <v>16.989999999999998</v>
      </c>
      <c r="AR312"/>
      <c r="AS312" s="34">
        <f t="shared" si="4"/>
        <v>2</v>
      </c>
    </row>
    <row r="313" spans="1:45" x14ac:dyDescent="0.25">
      <c r="A313" s="25">
        <v>5155</v>
      </c>
      <c r="B313" s="27" t="s">
        <v>1478</v>
      </c>
      <c r="C313" s="27" t="s">
        <v>344</v>
      </c>
      <c r="D313" s="25">
        <v>2014</v>
      </c>
      <c r="E313" s="25">
        <v>2016</v>
      </c>
      <c r="AP313">
        <v>11.99</v>
      </c>
      <c r="AR313">
        <v>11.99</v>
      </c>
      <c r="AS313" s="34">
        <f t="shared" si="4"/>
        <v>2</v>
      </c>
    </row>
    <row r="314" spans="1:45" x14ac:dyDescent="0.25">
      <c r="A314" s="25">
        <v>5156</v>
      </c>
      <c r="B314" s="27" t="s">
        <v>1479</v>
      </c>
      <c r="C314" s="27" t="s">
        <v>344</v>
      </c>
      <c r="D314" s="25">
        <v>2014</v>
      </c>
      <c r="E314" s="25">
        <v>2016</v>
      </c>
      <c r="AP314">
        <v>14.99</v>
      </c>
      <c r="AR314">
        <v>14.99</v>
      </c>
      <c r="AS314" s="34">
        <f t="shared" si="4"/>
        <v>2</v>
      </c>
    </row>
    <row r="315" spans="1:45" x14ac:dyDescent="0.25">
      <c r="A315" s="25">
        <v>5168</v>
      </c>
      <c r="B315" s="27" t="s">
        <v>1506</v>
      </c>
      <c r="C315" s="27" t="s">
        <v>109</v>
      </c>
      <c r="D315" s="25">
        <v>2016</v>
      </c>
      <c r="E315" s="25">
        <v>2016</v>
      </c>
      <c r="AR315">
        <v>9.99</v>
      </c>
      <c r="AS315" s="34">
        <f t="shared" si="4"/>
        <v>1</v>
      </c>
    </row>
    <row r="316" spans="1:45" x14ac:dyDescent="0.25">
      <c r="A316" s="25">
        <v>5248</v>
      </c>
      <c r="B316" s="27" t="s">
        <v>1507</v>
      </c>
      <c r="C316" s="27" t="s">
        <v>111</v>
      </c>
      <c r="D316" s="25">
        <v>2016</v>
      </c>
      <c r="E316" s="25">
        <v>2016</v>
      </c>
      <c r="AR316">
        <v>22.99</v>
      </c>
      <c r="AS316" s="34">
        <f t="shared" si="4"/>
        <v>1</v>
      </c>
    </row>
    <row r="317" spans="1:45" x14ac:dyDescent="0.25">
      <c r="A317" s="25">
        <v>5249</v>
      </c>
      <c r="B317" s="27" t="s">
        <v>1480</v>
      </c>
      <c r="C317" s="27" t="s">
        <v>111</v>
      </c>
      <c r="D317" s="25">
        <v>2015</v>
      </c>
      <c r="E317" s="25">
        <v>2015</v>
      </c>
      <c r="AQ317">
        <v>12.99</v>
      </c>
      <c r="AR317"/>
      <c r="AS317" s="34">
        <f t="shared" si="4"/>
        <v>1</v>
      </c>
    </row>
    <row r="318" spans="1:45" x14ac:dyDescent="0.25">
      <c r="A318" s="25">
        <v>5250</v>
      </c>
      <c r="B318" s="27" t="s">
        <v>1481</v>
      </c>
      <c r="C318" s="27" t="s">
        <v>111</v>
      </c>
      <c r="D318" s="25">
        <v>2015</v>
      </c>
      <c r="E318" s="25">
        <v>2015</v>
      </c>
      <c r="AQ318">
        <v>7.99</v>
      </c>
      <c r="AR318"/>
      <c r="AS318" s="34">
        <f t="shared" si="4"/>
        <v>1</v>
      </c>
    </row>
    <row r="319" spans="1:45" x14ac:dyDescent="0.25">
      <c r="A319" s="25">
        <v>5251</v>
      </c>
      <c r="B319" s="27" t="s">
        <v>1508</v>
      </c>
      <c r="C319" s="27" t="s">
        <v>111</v>
      </c>
      <c r="D319" s="25">
        <v>2016</v>
      </c>
      <c r="E319" s="25">
        <v>2016</v>
      </c>
      <c r="AR319">
        <v>6.99</v>
      </c>
      <c r="AS319" s="34">
        <f t="shared" si="4"/>
        <v>1</v>
      </c>
    </row>
    <row r="320" spans="1:45" x14ac:dyDescent="0.25">
      <c r="A320" s="25">
        <v>5253</v>
      </c>
      <c r="B320" s="27" t="s">
        <v>1482</v>
      </c>
      <c r="C320" s="27" t="s">
        <v>481</v>
      </c>
      <c r="D320" s="25">
        <v>2015</v>
      </c>
      <c r="E320" s="25">
        <v>2016</v>
      </c>
      <c r="AQ320">
        <v>29.99</v>
      </c>
      <c r="AR320">
        <v>29.99</v>
      </c>
      <c r="AS320" s="34">
        <f t="shared" si="4"/>
        <v>2</v>
      </c>
    </row>
    <row r="321" spans="1:45" x14ac:dyDescent="0.25">
      <c r="A321" s="25">
        <v>5254</v>
      </c>
      <c r="B321" s="27" t="s">
        <v>1483</v>
      </c>
      <c r="C321" s="27" t="s">
        <v>50</v>
      </c>
      <c r="D321" s="25">
        <v>2015</v>
      </c>
      <c r="E321" s="25">
        <v>2016</v>
      </c>
      <c r="AQ321">
        <v>29.99</v>
      </c>
      <c r="AR321">
        <v>29.99</v>
      </c>
      <c r="AS321" s="34">
        <f t="shared" si="4"/>
        <v>2</v>
      </c>
    </row>
    <row r="322" spans="1:45" x14ac:dyDescent="0.25">
      <c r="A322" s="25">
        <v>5256</v>
      </c>
      <c r="B322" s="27" t="s">
        <v>1484</v>
      </c>
      <c r="C322" s="27" t="s">
        <v>50</v>
      </c>
      <c r="D322" s="25">
        <v>2015</v>
      </c>
      <c r="E322" s="25">
        <v>2016</v>
      </c>
      <c r="AQ322">
        <v>22.99</v>
      </c>
      <c r="AR322">
        <v>22.99</v>
      </c>
      <c r="AS322" s="34">
        <f t="shared" si="4"/>
        <v>2</v>
      </c>
    </row>
    <row r="323" spans="1:45" x14ac:dyDescent="0.25">
      <c r="A323" s="25">
        <v>5259</v>
      </c>
      <c r="B323" s="27" t="s">
        <v>1485</v>
      </c>
      <c r="C323" s="27" t="s">
        <v>510</v>
      </c>
      <c r="D323" s="25">
        <v>2015</v>
      </c>
      <c r="E323" s="25">
        <v>2016</v>
      </c>
      <c r="AQ323">
        <v>11.99</v>
      </c>
      <c r="AR323">
        <v>11.99</v>
      </c>
      <c r="AS323" s="34">
        <f t="shared" si="4"/>
        <v>2</v>
      </c>
    </row>
    <row r="324" spans="1:45" x14ac:dyDescent="0.25">
      <c r="A324" s="25">
        <v>5264</v>
      </c>
      <c r="B324" s="27" t="s">
        <v>1486</v>
      </c>
      <c r="C324" s="27" t="s">
        <v>50</v>
      </c>
      <c r="D324" s="25">
        <v>2015</v>
      </c>
      <c r="E324" s="25">
        <v>2015</v>
      </c>
      <c r="AQ324">
        <v>9.99</v>
      </c>
      <c r="AR324"/>
      <c r="AS324" s="34">
        <f t="shared" si="4"/>
        <v>1</v>
      </c>
    </row>
    <row r="325" spans="1:45" x14ac:dyDescent="0.25">
      <c r="A325" s="25">
        <v>5286</v>
      </c>
      <c r="B325" s="27" t="s">
        <v>1509</v>
      </c>
      <c r="C325" s="27" t="s">
        <v>428</v>
      </c>
      <c r="D325" s="25">
        <v>2016</v>
      </c>
      <c r="E325" s="25">
        <v>2016</v>
      </c>
      <c r="AR325">
        <v>29.99</v>
      </c>
      <c r="AS325" s="34">
        <f t="shared" ref="AS325:AS388" si="5">COUNT(J325:AR325)</f>
        <v>1</v>
      </c>
    </row>
    <row r="326" spans="1:45" x14ac:dyDescent="0.25">
      <c r="A326" s="25">
        <v>5288</v>
      </c>
      <c r="B326" s="27" t="s">
        <v>1487</v>
      </c>
      <c r="C326" s="27" t="s">
        <v>428</v>
      </c>
      <c r="D326" s="25">
        <v>2015</v>
      </c>
      <c r="E326" s="25">
        <v>2015</v>
      </c>
      <c r="AQ326">
        <v>7.99</v>
      </c>
      <c r="AR326"/>
      <c r="AS326" s="34">
        <f t="shared" si="5"/>
        <v>1</v>
      </c>
    </row>
    <row r="327" spans="1:45" x14ac:dyDescent="0.25">
      <c r="A327" s="25">
        <v>5290</v>
      </c>
      <c r="B327" s="27" t="s">
        <v>1488</v>
      </c>
      <c r="C327" s="27" t="s">
        <v>428</v>
      </c>
      <c r="D327" s="25">
        <v>2015</v>
      </c>
      <c r="E327" s="25">
        <v>2015</v>
      </c>
      <c r="AQ327">
        <v>4.99</v>
      </c>
      <c r="AR327"/>
      <c r="AS327" s="34">
        <f t="shared" si="5"/>
        <v>1</v>
      </c>
    </row>
    <row r="328" spans="1:45" x14ac:dyDescent="0.25">
      <c r="A328" s="25">
        <v>5312</v>
      </c>
      <c r="B328" s="27" t="s">
        <v>1489</v>
      </c>
      <c r="C328" s="27" t="s">
        <v>91</v>
      </c>
      <c r="D328" s="25">
        <v>2005</v>
      </c>
      <c r="E328" s="25">
        <v>2005</v>
      </c>
      <c r="AF328">
        <v>9.99</v>
      </c>
      <c r="AR328"/>
      <c r="AS328" s="34">
        <f t="shared" si="5"/>
        <v>1</v>
      </c>
    </row>
    <row r="329" spans="1:45" x14ac:dyDescent="0.25">
      <c r="A329" s="25">
        <v>5313</v>
      </c>
      <c r="B329" s="27" t="s">
        <v>1362</v>
      </c>
      <c r="C329" s="27" t="s">
        <v>91</v>
      </c>
      <c r="D329" s="25">
        <v>2005</v>
      </c>
      <c r="E329" s="25">
        <v>2005</v>
      </c>
      <c r="AF329">
        <v>4.99</v>
      </c>
      <c r="AR329"/>
      <c r="AS329" s="34">
        <f t="shared" si="5"/>
        <v>1</v>
      </c>
    </row>
    <row r="330" spans="1:45" x14ac:dyDescent="0.25">
      <c r="A330" s="25">
        <v>5315</v>
      </c>
      <c r="B330" s="27" t="s">
        <v>1490</v>
      </c>
      <c r="C330" s="27" t="s">
        <v>91</v>
      </c>
      <c r="D330" s="25">
        <v>2005</v>
      </c>
      <c r="E330" s="25">
        <v>2007</v>
      </c>
      <c r="AF330">
        <v>12.99</v>
      </c>
      <c r="AH330">
        <v>12.99</v>
      </c>
      <c r="AR330"/>
      <c r="AS330" s="34">
        <f t="shared" si="5"/>
        <v>2</v>
      </c>
    </row>
    <row r="331" spans="1:45" x14ac:dyDescent="0.25">
      <c r="A331" s="25">
        <v>5317</v>
      </c>
      <c r="B331" s="27" t="s">
        <v>1310</v>
      </c>
      <c r="C331" s="27" t="s">
        <v>91</v>
      </c>
      <c r="D331" s="25">
        <v>2011</v>
      </c>
      <c r="E331" s="25">
        <v>2011</v>
      </c>
      <c r="AM331">
        <v>12.99</v>
      </c>
      <c r="AR331"/>
      <c r="AS331" s="34">
        <f t="shared" si="5"/>
        <v>1</v>
      </c>
    </row>
    <row r="332" spans="1:45" x14ac:dyDescent="0.25">
      <c r="A332" s="25">
        <v>5318</v>
      </c>
      <c r="B332" s="27" t="s">
        <v>1311</v>
      </c>
      <c r="C332" s="27" t="s">
        <v>91</v>
      </c>
      <c r="D332" s="25">
        <v>2011</v>
      </c>
      <c r="E332" s="25">
        <v>2011</v>
      </c>
      <c r="AM332">
        <v>9.99</v>
      </c>
      <c r="AR332"/>
      <c r="AS332" s="34">
        <f t="shared" si="5"/>
        <v>1</v>
      </c>
    </row>
    <row r="333" spans="1:45" x14ac:dyDescent="0.25">
      <c r="A333" s="25">
        <v>5324</v>
      </c>
      <c r="B333" s="27" t="s">
        <v>1311</v>
      </c>
      <c r="C333" s="27" t="s">
        <v>91</v>
      </c>
      <c r="D333" s="25">
        <v>2005</v>
      </c>
      <c r="E333" s="25">
        <v>2006</v>
      </c>
      <c r="AF333">
        <v>9.99</v>
      </c>
      <c r="AG333">
        <v>9.99</v>
      </c>
      <c r="AR333"/>
      <c r="AS333" s="34">
        <f t="shared" si="5"/>
        <v>2</v>
      </c>
    </row>
    <row r="334" spans="1:45" x14ac:dyDescent="0.25">
      <c r="A334" s="25">
        <v>5326</v>
      </c>
      <c r="B334" s="27" t="s">
        <v>860</v>
      </c>
      <c r="C334" s="27" t="s">
        <v>91</v>
      </c>
      <c r="D334" s="25">
        <v>2005</v>
      </c>
      <c r="E334" s="25">
        <v>2005</v>
      </c>
      <c r="AF334">
        <v>9.99</v>
      </c>
      <c r="AR334"/>
      <c r="AS334" s="34">
        <f t="shared" si="5"/>
        <v>1</v>
      </c>
    </row>
    <row r="335" spans="1:45" x14ac:dyDescent="0.25">
      <c r="A335" s="25">
        <v>5339</v>
      </c>
      <c r="B335" s="27" t="s">
        <v>1491</v>
      </c>
      <c r="C335" s="27" t="s">
        <v>91</v>
      </c>
      <c r="D335" s="25">
        <v>1999</v>
      </c>
      <c r="E335" s="25">
        <v>1999</v>
      </c>
      <c r="Z335">
        <v>39.950000000000003</v>
      </c>
      <c r="AR335"/>
      <c r="AS335" s="34">
        <f t="shared" si="5"/>
        <v>1</v>
      </c>
    </row>
    <row r="336" spans="1:45" x14ac:dyDescent="0.25">
      <c r="A336" s="25">
        <v>5341</v>
      </c>
      <c r="B336" s="27" t="s">
        <v>1492</v>
      </c>
      <c r="C336" s="27" t="s">
        <v>91</v>
      </c>
      <c r="D336" s="25">
        <v>2001</v>
      </c>
      <c r="E336" s="25">
        <v>2001</v>
      </c>
      <c r="AB336">
        <v>24.95</v>
      </c>
      <c r="AR336"/>
      <c r="AS336" s="34">
        <f t="shared" si="5"/>
        <v>1</v>
      </c>
    </row>
    <row r="337" spans="1:45" x14ac:dyDescent="0.25">
      <c r="A337" s="25">
        <v>5345</v>
      </c>
      <c r="B337" s="27" t="s">
        <v>1493</v>
      </c>
      <c r="C337" s="27" t="s">
        <v>91</v>
      </c>
      <c r="D337" s="25">
        <v>1999</v>
      </c>
      <c r="E337" s="25">
        <v>2001</v>
      </c>
      <c r="Z337">
        <v>8.9499999999999993</v>
      </c>
      <c r="AA337" s="2">
        <v>8.9499999999999993</v>
      </c>
      <c r="AB337">
        <v>8.9499999999999993</v>
      </c>
      <c r="AR337"/>
      <c r="AS337" s="34">
        <f t="shared" si="5"/>
        <v>3</v>
      </c>
    </row>
    <row r="338" spans="1:45" x14ac:dyDescent="0.25">
      <c r="A338" s="25">
        <v>5346</v>
      </c>
      <c r="B338" s="27" t="s">
        <v>1494</v>
      </c>
      <c r="C338" s="27" t="s">
        <v>91</v>
      </c>
      <c r="D338" s="25">
        <v>1999</v>
      </c>
      <c r="E338" s="25">
        <v>1999</v>
      </c>
      <c r="Z338">
        <v>11.95</v>
      </c>
      <c r="AR338"/>
      <c r="AS338" s="34">
        <f t="shared" si="5"/>
        <v>1</v>
      </c>
    </row>
    <row r="339" spans="1:45" x14ac:dyDescent="0.25">
      <c r="A339" s="25">
        <v>5433</v>
      </c>
      <c r="B339" s="27" t="s">
        <v>1510</v>
      </c>
      <c r="C339" s="27" t="s">
        <v>219</v>
      </c>
      <c r="D339" s="25">
        <v>2016</v>
      </c>
      <c r="E339" s="25">
        <v>2016</v>
      </c>
      <c r="AR339">
        <v>27.99</v>
      </c>
      <c r="AS339" s="34">
        <f t="shared" si="5"/>
        <v>1</v>
      </c>
    </row>
    <row r="340" spans="1:45" x14ac:dyDescent="0.25">
      <c r="A340" s="25">
        <v>5439</v>
      </c>
      <c r="B340" s="27" t="s">
        <v>1511</v>
      </c>
      <c r="C340" s="27" t="s">
        <v>219</v>
      </c>
      <c r="D340" s="25">
        <v>2016</v>
      </c>
      <c r="E340" s="25">
        <v>2016</v>
      </c>
      <c r="AR340">
        <v>4.99</v>
      </c>
      <c r="AS340" s="34">
        <f t="shared" si="5"/>
        <v>1</v>
      </c>
    </row>
    <row r="341" spans="1:45" x14ac:dyDescent="0.25">
      <c r="A341" s="25">
        <v>5457</v>
      </c>
      <c r="B341" s="27" t="s">
        <v>1512</v>
      </c>
      <c r="C341" s="27" t="s">
        <v>54</v>
      </c>
      <c r="D341" s="25">
        <v>2016</v>
      </c>
      <c r="E341" s="25">
        <v>2016</v>
      </c>
      <c r="AR341">
        <v>9.99</v>
      </c>
      <c r="AS341" s="34">
        <f t="shared" si="5"/>
        <v>1</v>
      </c>
    </row>
    <row r="342" spans="1:45" x14ac:dyDescent="0.25">
      <c r="A342" s="25">
        <v>5474</v>
      </c>
      <c r="B342" s="27" t="s">
        <v>1513</v>
      </c>
      <c r="C342" s="27" t="s">
        <v>206</v>
      </c>
      <c r="D342" s="25">
        <v>2016</v>
      </c>
      <c r="E342" s="25">
        <v>2016</v>
      </c>
      <c r="AR342">
        <v>44.99</v>
      </c>
      <c r="AS342" s="34">
        <f t="shared" si="5"/>
        <v>1</v>
      </c>
    </row>
    <row r="343" spans="1:45" x14ac:dyDescent="0.25">
      <c r="A343" s="25">
        <v>5488</v>
      </c>
      <c r="B343" s="27" t="s">
        <v>1514</v>
      </c>
      <c r="C343" s="27" t="s">
        <v>60</v>
      </c>
      <c r="D343" s="25">
        <v>2016</v>
      </c>
      <c r="E343" s="25">
        <v>2016</v>
      </c>
      <c r="AR343">
        <v>9.99</v>
      </c>
      <c r="AS343" s="34">
        <f t="shared" si="5"/>
        <v>1</v>
      </c>
    </row>
    <row r="344" spans="1:45" x14ac:dyDescent="0.25">
      <c r="A344" s="25">
        <v>5500</v>
      </c>
      <c r="B344" s="27" t="s">
        <v>1495</v>
      </c>
      <c r="C344" s="27" t="s">
        <v>91</v>
      </c>
      <c r="D344" s="25">
        <v>1997</v>
      </c>
      <c r="E344" s="25">
        <v>1997</v>
      </c>
      <c r="X344">
        <v>4.95</v>
      </c>
      <c r="AR344"/>
      <c r="AS344" s="34">
        <f t="shared" si="5"/>
        <v>1</v>
      </c>
    </row>
    <row r="345" spans="1:45" x14ac:dyDescent="0.25">
      <c r="A345" s="25">
        <v>5508</v>
      </c>
      <c r="B345" s="27" t="s">
        <v>1497</v>
      </c>
      <c r="C345" s="27" t="s">
        <v>91</v>
      </c>
      <c r="D345" s="25">
        <v>2001</v>
      </c>
      <c r="E345" s="25">
        <v>2001</v>
      </c>
      <c r="AB345">
        <v>3.95</v>
      </c>
      <c r="AR345"/>
      <c r="AS345" s="34">
        <f t="shared" si="5"/>
        <v>1</v>
      </c>
    </row>
    <row r="346" spans="1:45" x14ac:dyDescent="0.25">
      <c r="A346" s="25">
        <v>5510</v>
      </c>
      <c r="B346" s="27" t="s">
        <v>1496</v>
      </c>
      <c r="C346" s="27" t="s">
        <v>91</v>
      </c>
      <c r="D346" s="25">
        <v>2005</v>
      </c>
      <c r="E346" s="25">
        <v>2005</v>
      </c>
      <c r="AF346">
        <v>3.99</v>
      </c>
      <c r="AR346"/>
      <c r="AS346" s="34">
        <f t="shared" si="5"/>
        <v>1</v>
      </c>
    </row>
    <row r="347" spans="1:45" x14ac:dyDescent="0.25">
      <c r="A347" s="25">
        <v>5511</v>
      </c>
      <c r="B347" s="27" t="s">
        <v>1144</v>
      </c>
      <c r="C347" s="27" t="s">
        <v>91</v>
      </c>
      <c r="D347" s="25">
        <v>2001</v>
      </c>
      <c r="E347" s="25">
        <v>2001</v>
      </c>
      <c r="AB347">
        <v>24.95</v>
      </c>
      <c r="AR347"/>
      <c r="AS347" s="34">
        <f t="shared" si="5"/>
        <v>1</v>
      </c>
    </row>
    <row r="348" spans="1:45" x14ac:dyDescent="0.25">
      <c r="A348" s="25">
        <v>5536</v>
      </c>
      <c r="B348" s="27" t="s">
        <v>1498</v>
      </c>
      <c r="C348" s="27" t="s">
        <v>255</v>
      </c>
      <c r="D348" s="25">
        <v>2014</v>
      </c>
      <c r="E348" s="25">
        <v>2016</v>
      </c>
      <c r="AP348">
        <v>39.99</v>
      </c>
      <c r="AQ348">
        <v>39.99</v>
      </c>
      <c r="AR348">
        <v>39.99</v>
      </c>
      <c r="AS348" s="34">
        <f t="shared" si="5"/>
        <v>3</v>
      </c>
    </row>
    <row r="349" spans="1:45" x14ac:dyDescent="0.25">
      <c r="A349" s="25">
        <v>5549</v>
      </c>
      <c r="B349" s="27" t="s">
        <v>1515</v>
      </c>
      <c r="C349" s="27" t="s">
        <v>219</v>
      </c>
      <c r="D349" s="25">
        <v>2016</v>
      </c>
      <c r="E349" s="25">
        <v>2016</v>
      </c>
      <c r="AR349">
        <v>9.99</v>
      </c>
      <c r="AS349" s="34">
        <f t="shared" si="5"/>
        <v>1</v>
      </c>
    </row>
    <row r="350" spans="1:45" x14ac:dyDescent="0.25">
      <c r="A350" s="25">
        <v>5550</v>
      </c>
      <c r="B350" s="27" t="s">
        <v>1499</v>
      </c>
      <c r="C350" s="27" t="s">
        <v>91</v>
      </c>
      <c r="D350" s="25">
        <v>1997</v>
      </c>
      <c r="E350" s="25">
        <v>1997</v>
      </c>
      <c r="X350">
        <v>14.95</v>
      </c>
      <c r="AR350"/>
      <c r="AS350" s="34">
        <f t="shared" si="5"/>
        <v>1</v>
      </c>
    </row>
    <row r="351" spans="1:45" x14ac:dyDescent="0.25">
      <c r="A351" s="25">
        <v>5556</v>
      </c>
      <c r="B351" s="27" t="s">
        <v>1519</v>
      </c>
      <c r="C351" s="27" t="s">
        <v>255</v>
      </c>
      <c r="D351" s="25">
        <v>2016</v>
      </c>
      <c r="E351" s="25">
        <v>2016</v>
      </c>
      <c r="AR351">
        <v>13.99</v>
      </c>
      <c r="AS351" s="34">
        <f t="shared" si="5"/>
        <v>1</v>
      </c>
    </row>
    <row r="352" spans="1:45" x14ac:dyDescent="0.25">
      <c r="A352" s="25">
        <v>6200</v>
      </c>
      <c r="B352" s="27" t="s">
        <v>917</v>
      </c>
      <c r="C352" s="27" t="s">
        <v>62</v>
      </c>
      <c r="D352" s="25">
        <v>2011</v>
      </c>
      <c r="E352" s="25">
        <v>2012</v>
      </c>
      <c r="AM352">
        <v>3.99</v>
      </c>
      <c r="AN352">
        <v>4.29</v>
      </c>
      <c r="AR352"/>
      <c r="AS352" s="34">
        <f t="shared" si="5"/>
        <v>2</v>
      </c>
    </row>
    <row r="353" spans="1:45" x14ac:dyDescent="0.25">
      <c r="A353" s="25">
        <v>6201</v>
      </c>
      <c r="B353" s="27" t="s">
        <v>918</v>
      </c>
      <c r="C353" s="27" t="s">
        <v>62</v>
      </c>
      <c r="D353" s="25">
        <v>2011</v>
      </c>
      <c r="E353" s="25">
        <v>2012</v>
      </c>
      <c r="AM353">
        <v>6.99</v>
      </c>
      <c r="AN353">
        <v>7.29</v>
      </c>
      <c r="AR353"/>
      <c r="AS353" s="34">
        <f t="shared" si="5"/>
        <v>2</v>
      </c>
    </row>
    <row r="354" spans="1:45" x14ac:dyDescent="0.25">
      <c r="A354" s="25">
        <v>6202</v>
      </c>
      <c r="B354" s="27" t="s">
        <v>919</v>
      </c>
      <c r="C354" s="27" t="s">
        <v>62</v>
      </c>
      <c r="D354" s="25">
        <v>2011</v>
      </c>
      <c r="E354" s="25">
        <v>2015</v>
      </c>
      <c r="AM354">
        <v>12.99</v>
      </c>
      <c r="AN354">
        <v>13.29</v>
      </c>
      <c r="AO354">
        <v>13.99</v>
      </c>
      <c r="AP354">
        <v>14.49</v>
      </c>
      <c r="AQ354">
        <v>14.99</v>
      </c>
      <c r="AR354"/>
      <c r="AS354" s="34">
        <f t="shared" si="5"/>
        <v>5</v>
      </c>
    </row>
    <row r="355" spans="1:45" x14ac:dyDescent="0.25">
      <c r="A355" s="25">
        <v>6203</v>
      </c>
      <c r="B355" s="27" t="s">
        <v>920</v>
      </c>
      <c r="C355" s="27" t="s">
        <v>67</v>
      </c>
      <c r="D355" s="25">
        <v>2011</v>
      </c>
      <c r="E355" s="25">
        <v>2011</v>
      </c>
      <c r="AM355">
        <v>5.99</v>
      </c>
      <c r="AR355"/>
      <c r="AS355" s="34">
        <f t="shared" si="5"/>
        <v>1</v>
      </c>
    </row>
    <row r="356" spans="1:45" x14ac:dyDescent="0.25">
      <c r="A356" s="25">
        <v>6204</v>
      </c>
      <c r="B356" s="27" t="s">
        <v>921</v>
      </c>
      <c r="C356" s="27" t="s">
        <v>54</v>
      </c>
      <c r="D356" s="25">
        <v>2011</v>
      </c>
      <c r="E356" s="25">
        <v>2013</v>
      </c>
      <c r="AM356">
        <v>5.99</v>
      </c>
      <c r="AN356">
        <v>6.29</v>
      </c>
      <c r="AO356">
        <v>6.49</v>
      </c>
      <c r="AR356"/>
      <c r="AS356" s="34">
        <f t="shared" si="5"/>
        <v>3</v>
      </c>
    </row>
    <row r="357" spans="1:45" x14ac:dyDescent="0.25">
      <c r="A357" s="25">
        <v>6205</v>
      </c>
      <c r="B357" s="27" t="s">
        <v>922</v>
      </c>
      <c r="C357" s="27" t="s">
        <v>54</v>
      </c>
      <c r="D357" s="25">
        <v>2011</v>
      </c>
      <c r="E357" s="25">
        <v>2011</v>
      </c>
      <c r="AM357">
        <v>6.99</v>
      </c>
      <c r="AR357"/>
      <c r="AS357" s="34">
        <f t="shared" si="5"/>
        <v>1</v>
      </c>
    </row>
    <row r="358" spans="1:45" x14ac:dyDescent="0.25">
      <c r="A358" s="25">
        <v>6206</v>
      </c>
      <c r="B358" s="27" t="s">
        <v>923</v>
      </c>
      <c r="C358" s="27" t="s">
        <v>54</v>
      </c>
      <c r="D358" s="25">
        <v>2011</v>
      </c>
      <c r="E358" s="25">
        <v>2011</v>
      </c>
      <c r="AM358">
        <v>3.99</v>
      </c>
      <c r="AR358"/>
      <c r="AS358" s="34">
        <f t="shared" si="5"/>
        <v>1</v>
      </c>
    </row>
    <row r="359" spans="1:45" x14ac:dyDescent="0.25">
      <c r="A359" s="25">
        <v>6207</v>
      </c>
      <c r="B359" s="27" t="s">
        <v>924</v>
      </c>
      <c r="C359" s="27" t="s">
        <v>54</v>
      </c>
      <c r="D359" s="25">
        <v>2011</v>
      </c>
      <c r="E359" s="25">
        <v>2013</v>
      </c>
      <c r="F359" s="3">
        <v>2015</v>
      </c>
      <c r="G359">
        <v>2015</v>
      </c>
      <c r="AM359">
        <v>9.99</v>
      </c>
      <c r="AN359">
        <v>10.29</v>
      </c>
      <c r="AO359">
        <v>10.79</v>
      </c>
      <c r="AQ359" s="3">
        <v>11.49</v>
      </c>
      <c r="AS359" s="34">
        <f t="shared" si="5"/>
        <v>4</v>
      </c>
    </row>
    <row r="360" spans="1:45" x14ac:dyDescent="0.25">
      <c r="A360" s="25">
        <v>6208</v>
      </c>
      <c r="B360" s="27" t="s">
        <v>925</v>
      </c>
      <c r="C360" s="27" t="s">
        <v>119</v>
      </c>
      <c r="D360" s="25">
        <v>2011</v>
      </c>
      <c r="E360" s="25">
        <v>2011</v>
      </c>
      <c r="AM360">
        <v>5.99</v>
      </c>
      <c r="AR360"/>
      <c r="AS360" s="34">
        <f t="shared" si="5"/>
        <v>1</v>
      </c>
    </row>
    <row r="361" spans="1:45" x14ac:dyDescent="0.25">
      <c r="A361" s="25">
        <v>6209</v>
      </c>
      <c r="B361" s="27" t="s">
        <v>926</v>
      </c>
      <c r="C361" s="27" t="s">
        <v>54</v>
      </c>
      <c r="D361" s="25">
        <v>2011</v>
      </c>
      <c r="E361" s="25">
        <v>2014</v>
      </c>
      <c r="AM361">
        <v>14.99</v>
      </c>
      <c r="AN361">
        <v>15.79</v>
      </c>
      <c r="AO361">
        <v>16.489999999999998</v>
      </c>
      <c r="AP361">
        <v>16.989999999999998</v>
      </c>
      <c r="AR361"/>
      <c r="AS361" s="34">
        <f t="shared" si="5"/>
        <v>4</v>
      </c>
    </row>
    <row r="362" spans="1:45" x14ac:dyDescent="0.25">
      <c r="A362" s="25">
        <v>6210</v>
      </c>
      <c r="B362" s="27" t="s">
        <v>927</v>
      </c>
      <c r="C362" s="27" t="s">
        <v>54</v>
      </c>
      <c r="D362" s="25">
        <v>2011</v>
      </c>
      <c r="E362" s="25">
        <v>2014</v>
      </c>
      <c r="AM362">
        <v>8.99</v>
      </c>
      <c r="AN362">
        <v>9.2899999999999991</v>
      </c>
      <c r="AO362">
        <v>9.49</v>
      </c>
      <c r="AP362">
        <v>9.99</v>
      </c>
      <c r="AR362"/>
      <c r="AS362" s="34">
        <f t="shared" si="5"/>
        <v>4</v>
      </c>
    </row>
    <row r="363" spans="1:45" x14ac:dyDescent="0.25">
      <c r="A363" s="25">
        <v>6211</v>
      </c>
      <c r="B363" s="27" t="s">
        <v>928</v>
      </c>
      <c r="C363" s="27" t="s">
        <v>54</v>
      </c>
      <c r="D363" s="25">
        <v>2011</v>
      </c>
      <c r="E363" s="25">
        <v>2011</v>
      </c>
      <c r="AM363">
        <v>5.99</v>
      </c>
      <c r="AR363"/>
      <c r="AS363" s="34">
        <f t="shared" si="5"/>
        <v>1</v>
      </c>
    </row>
    <row r="364" spans="1:45" x14ac:dyDescent="0.25">
      <c r="A364" s="25">
        <v>6212</v>
      </c>
      <c r="B364" s="27" t="s">
        <v>929</v>
      </c>
      <c r="C364" s="27" t="s">
        <v>54</v>
      </c>
      <c r="D364" s="25">
        <v>2011</v>
      </c>
      <c r="E364" s="25">
        <v>2014</v>
      </c>
      <c r="AM364">
        <v>16.989999999999998</v>
      </c>
      <c r="AN364">
        <v>17.989999999999998</v>
      </c>
      <c r="AO364">
        <v>17.989999999999998</v>
      </c>
      <c r="AP364">
        <v>18.489999999999998</v>
      </c>
      <c r="AR364"/>
      <c r="AS364" s="34">
        <f t="shared" si="5"/>
        <v>4</v>
      </c>
    </row>
    <row r="365" spans="1:45" x14ac:dyDescent="0.25">
      <c r="A365" s="25">
        <v>6213</v>
      </c>
      <c r="B365" s="27" t="s">
        <v>930</v>
      </c>
      <c r="C365" s="27" t="s">
        <v>54</v>
      </c>
      <c r="D365" s="25">
        <v>2011</v>
      </c>
      <c r="E365" s="25">
        <v>2013</v>
      </c>
      <c r="AM365">
        <v>29.99</v>
      </c>
      <c r="AN365">
        <v>29.99</v>
      </c>
      <c r="AO365">
        <v>29.99</v>
      </c>
      <c r="AR365"/>
      <c r="AS365" s="34">
        <f t="shared" si="5"/>
        <v>3</v>
      </c>
    </row>
    <row r="366" spans="1:45" x14ac:dyDescent="0.25">
      <c r="A366" s="25">
        <v>6214</v>
      </c>
      <c r="B366" s="27" t="s">
        <v>465</v>
      </c>
      <c r="C366" s="27" t="s">
        <v>111</v>
      </c>
      <c r="D366" s="25">
        <v>2011</v>
      </c>
      <c r="E366" s="25">
        <v>2012</v>
      </c>
      <c r="AM366">
        <v>14.99</v>
      </c>
      <c r="AN366">
        <v>15.49</v>
      </c>
      <c r="AR366"/>
      <c r="AS366" s="34">
        <f t="shared" si="5"/>
        <v>2</v>
      </c>
    </row>
    <row r="367" spans="1:45" x14ac:dyDescent="0.25">
      <c r="A367" s="25">
        <v>6215</v>
      </c>
      <c r="B367" s="27" t="s">
        <v>931</v>
      </c>
      <c r="C367" s="27" t="s">
        <v>111</v>
      </c>
      <c r="D367" s="25">
        <v>2011</v>
      </c>
      <c r="E367" s="25">
        <v>2013</v>
      </c>
      <c r="AM367">
        <v>19.989999999999998</v>
      </c>
      <c r="AN367">
        <v>20.99</v>
      </c>
      <c r="AO367">
        <v>21.99</v>
      </c>
      <c r="AR367"/>
      <c r="AS367" s="34">
        <f t="shared" si="5"/>
        <v>3</v>
      </c>
    </row>
    <row r="368" spans="1:45" x14ac:dyDescent="0.25">
      <c r="A368" s="25">
        <v>6216</v>
      </c>
      <c r="B368" s="27" t="s">
        <v>932</v>
      </c>
      <c r="C368" s="27" t="s">
        <v>119</v>
      </c>
      <c r="D368" s="25">
        <v>2011</v>
      </c>
      <c r="E368" s="25">
        <v>2012</v>
      </c>
      <c r="AM368">
        <v>6.99</v>
      </c>
      <c r="AN368">
        <v>7.49</v>
      </c>
      <c r="AR368"/>
      <c r="AS368" s="34">
        <f t="shared" si="5"/>
        <v>2</v>
      </c>
    </row>
    <row r="369" spans="1:45" x14ac:dyDescent="0.25">
      <c r="A369" s="25">
        <v>6217</v>
      </c>
      <c r="B369" s="27" t="s">
        <v>933</v>
      </c>
      <c r="C369" s="27" t="s">
        <v>109</v>
      </c>
      <c r="D369" s="25">
        <v>2011</v>
      </c>
      <c r="E369" s="25">
        <v>2011</v>
      </c>
      <c r="AM369">
        <v>7.99</v>
      </c>
      <c r="AR369"/>
      <c r="AS369" s="34">
        <f t="shared" si="5"/>
        <v>1</v>
      </c>
    </row>
    <row r="370" spans="1:45" x14ac:dyDescent="0.25">
      <c r="A370" s="25">
        <v>6218</v>
      </c>
      <c r="B370" s="27" t="s">
        <v>934</v>
      </c>
      <c r="C370" s="27" t="s">
        <v>119</v>
      </c>
      <c r="D370" s="25">
        <v>2011</v>
      </c>
      <c r="E370" s="25">
        <v>2012</v>
      </c>
      <c r="AM370">
        <v>3.99</v>
      </c>
      <c r="AN370">
        <v>4.49</v>
      </c>
      <c r="AR370"/>
      <c r="AS370" s="34">
        <f t="shared" si="5"/>
        <v>2</v>
      </c>
    </row>
    <row r="371" spans="1:45" x14ac:dyDescent="0.25">
      <c r="A371" s="25">
        <v>6219</v>
      </c>
      <c r="B371" s="27" t="s">
        <v>935</v>
      </c>
      <c r="C371" s="27" t="s">
        <v>177</v>
      </c>
      <c r="D371" s="25">
        <v>2011</v>
      </c>
      <c r="E371" s="25">
        <v>2013</v>
      </c>
      <c r="AM371">
        <v>37.99</v>
      </c>
      <c r="AN371">
        <v>38.99</v>
      </c>
      <c r="AO371">
        <v>39.99</v>
      </c>
      <c r="AR371"/>
      <c r="AS371" s="34">
        <f t="shared" si="5"/>
        <v>3</v>
      </c>
    </row>
    <row r="372" spans="1:45" x14ac:dyDescent="0.25">
      <c r="A372" s="25">
        <v>6220</v>
      </c>
      <c r="B372" s="27" t="s">
        <v>936</v>
      </c>
      <c r="C372" s="27" t="s">
        <v>60</v>
      </c>
      <c r="D372" s="25">
        <v>2011</v>
      </c>
      <c r="E372" s="25">
        <v>2016</v>
      </c>
      <c r="AM372">
        <v>24.99</v>
      </c>
      <c r="AN372">
        <v>25.99</v>
      </c>
      <c r="AO372">
        <v>26.99</v>
      </c>
      <c r="AP372">
        <v>27.99</v>
      </c>
      <c r="AQ372">
        <v>28.99</v>
      </c>
      <c r="AR372">
        <v>29.99</v>
      </c>
      <c r="AS372" s="34">
        <f t="shared" si="5"/>
        <v>6</v>
      </c>
    </row>
    <row r="373" spans="1:45" x14ac:dyDescent="0.25">
      <c r="A373" s="25">
        <v>6221</v>
      </c>
      <c r="B373" s="27" t="s">
        <v>937</v>
      </c>
      <c r="C373" s="27" t="s">
        <v>430</v>
      </c>
      <c r="D373" s="25">
        <v>2011</v>
      </c>
      <c r="E373" s="25">
        <v>2016</v>
      </c>
      <c r="AM373">
        <v>17.989999999999998</v>
      </c>
      <c r="AN373">
        <v>18.489999999999998</v>
      </c>
      <c r="AO373">
        <v>18.989999999999998</v>
      </c>
      <c r="AP373">
        <v>19.489999999999998</v>
      </c>
      <c r="AQ373">
        <v>19.989999999999998</v>
      </c>
      <c r="AR373">
        <v>21.99</v>
      </c>
      <c r="AS373" s="34">
        <f t="shared" si="5"/>
        <v>6</v>
      </c>
    </row>
    <row r="374" spans="1:45" x14ac:dyDescent="0.25">
      <c r="A374" s="25">
        <v>6222</v>
      </c>
      <c r="B374" s="27" t="s">
        <v>938</v>
      </c>
      <c r="C374" s="27" t="s">
        <v>91</v>
      </c>
      <c r="D374" s="25">
        <v>2011</v>
      </c>
      <c r="E374" s="25">
        <v>2011</v>
      </c>
      <c r="AM374">
        <v>16.989999999999998</v>
      </c>
      <c r="AR374"/>
      <c r="AS374" s="34">
        <f t="shared" si="5"/>
        <v>1</v>
      </c>
    </row>
    <row r="375" spans="1:45" x14ac:dyDescent="0.25">
      <c r="A375" s="25">
        <v>6223</v>
      </c>
      <c r="B375" s="27" t="s">
        <v>939</v>
      </c>
      <c r="C375" s="27" t="s">
        <v>219</v>
      </c>
      <c r="D375" s="25">
        <v>2011</v>
      </c>
      <c r="E375" s="25">
        <v>2011</v>
      </c>
      <c r="AM375">
        <v>6.99</v>
      </c>
      <c r="AR375"/>
      <c r="AS375" s="34">
        <f t="shared" si="5"/>
        <v>1</v>
      </c>
    </row>
    <row r="376" spans="1:45" x14ac:dyDescent="0.25">
      <c r="A376" s="25">
        <v>6224</v>
      </c>
      <c r="B376" s="27" t="s">
        <v>940</v>
      </c>
      <c r="C376" s="27" t="s">
        <v>219</v>
      </c>
      <c r="D376" s="25">
        <v>2011</v>
      </c>
      <c r="E376" s="25">
        <v>2011</v>
      </c>
      <c r="AM376">
        <v>7.99</v>
      </c>
      <c r="AR376"/>
      <c r="AS376" s="34">
        <f t="shared" si="5"/>
        <v>1</v>
      </c>
    </row>
    <row r="377" spans="1:45" x14ac:dyDescent="0.25">
      <c r="A377" s="25">
        <v>6225</v>
      </c>
      <c r="B377" s="27" t="s">
        <v>941</v>
      </c>
      <c r="C377" s="27" t="s">
        <v>60</v>
      </c>
      <c r="D377" s="25">
        <v>2011</v>
      </c>
      <c r="E377" s="25">
        <v>2011</v>
      </c>
      <c r="AM377">
        <v>11.99</v>
      </c>
      <c r="AR377"/>
      <c r="AS377" s="34">
        <f t="shared" si="5"/>
        <v>1</v>
      </c>
    </row>
    <row r="378" spans="1:45" x14ac:dyDescent="0.25">
      <c r="A378" s="25">
        <v>6226</v>
      </c>
      <c r="B378" s="27" t="s">
        <v>942</v>
      </c>
      <c r="C378" s="27" t="s">
        <v>144</v>
      </c>
      <c r="D378" s="25">
        <v>2011</v>
      </c>
      <c r="E378" s="25">
        <v>2016</v>
      </c>
      <c r="AM378">
        <v>8.99</v>
      </c>
      <c r="AN378">
        <v>9.2899999999999991</v>
      </c>
      <c r="AO378">
        <v>9.49</v>
      </c>
      <c r="AP378">
        <v>9.7899999999999991</v>
      </c>
      <c r="AQ378">
        <v>9.99</v>
      </c>
      <c r="AR378">
        <v>9.99</v>
      </c>
      <c r="AS378" s="34">
        <f t="shared" si="5"/>
        <v>6</v>
      </c>
    </row>
    <row r="379" spans="1:45" x14ac:dyDescent="0.25">
      <c r="A379" s="25">
        <v>6227</v>
      </c>
      <c r="B379" s="27" t="s">
        <v>943</v>
      </c>
      <c r="C379" s="27" t="s">
        <v>107</v>
      </c>
      <c r="D379" s="25">
        <v>2011</v>
      </c>
      <c r="E379" s="25">
        <v>2015</v>
      </c>
      <c r="AM379">
        <v>9.99</v>
      </c>
      <c r="AN379">
        <v>9.99</v>
      </c>
      <c r="AO379">
        <v>9.99</v>
      </c>
      <c r="AP379">
        <v>9.99</v>
      </c>
      <c r="AQ379">
        <v>10.99</v>
      </c>
      <c r="AR379"/>
      <c r="AS379" s="34">
        <f t="shared" si="5"/>
        <v>5</v>
      </c>
    </row>
    <row r="380" spans="1:45" x14ac:dyDescent="0.25">
      <c r="A380" s="25">
        <v>6228</v>
      </c>
      <c r="B380" s="27" t="s">
        <v>944</v>
      </c>
      <c r="C380" s="27" t="s">
        <v>217</v>
      </c>
      <c r="D380" s="25">
        <v>2011</v>
      </c>
      <c r="E380" s="25">
        <v>2014</v>
      </c>
      <c r="AM380">
        <v>2.29</v>
      </c>
      <c r="AN380">
        <v>2.29</v>
      </c>
      <c r="AO380">
        <v>2.29</v>
      </c>
      <c r="AP380">
        <v>2.29</v>
      </c>
      <c r="AR380"/>
      <c r="AS380" s="34">
        <f t="shared" si="5"/>
        <v>4</v>
      </c>
    </row>
    <row r="381" spans="1:45" x14ac:dyDescent="0.25">
      <c r="A381" s="25">
        <v>6229</v>
      </c>
      <c r="B381" s="27" t="s">
        <v>945</v>
      </c>
      <c r="C381" s="27" t="s">
        <v>217</v>
      </c>
      <c r="D381" s="25">
        <v>2011</v>
      </c>
      <c r="E381" s="25">
        <v>2014</v>
      </c>
      <c r="AM381">
        <v>7.29</v>
      </c>
      <c r="AN381">
        <v>7.29</v>
      </c>
      <c r="AO381">
        <v>7.29</v>
      </c>
      <c r="AP381">
        <v>7.29</v>
      </c>
      <c r="AR381"/>
      <c r="AS381" s="34">
        <f t="shared" si="5"/>
        <v>4</v>
      </c>
    </row>
    <row r="382" spans="1:45" x14ac:dyDescent="0.25">
      <c r="A382" s="25">
        <v>6236</v>
      </c>
      <c r="B382" s="27" t="s">
        <v>948</v>
      </c>
      <c r="C382" s="27" t="s">
        <v>206</v>
      </c>
      <c r="D382" s="25">
        <v>2011</v>
      </c>
      <c r="E382" s="25">
        <v>2016</v>
      </c>
      <c r="AM382">
        <v>18.989999999999998</v>
      </c>
      <c r="AN382">
        <v>19.989999999999998</v>
      </c>
      <c r="AO382">
        <v>19.989999999999998</v>
      </c>
      <c r="AP382">
        <v>20.99</v>
      </c>
      <c r="AQ382">
        <v>21.99</v>
      </c>
      <c r="AR382">
        <v>22.99</v>
      </c>
      <c r="AS382" s="34">
        <f t="shared" si="5"/>
        <v>6</v>
      </c>
    </row>
    <row r="383" spans="1:45" x14ac:dyDescent="0.25">
      <c r="A383" s="25">
        <v>6237</v>
      </c>
      <c r="B383" s="27" t="s">
        <v>949</v>
      </c>
      <c r="C383" s="27" t="s">
        <v>206</v>
      </c>
      <c r="D383" s="25">
        <v>2011</v>
      </c>
      <c r="E383" s="25">
        <v>2015</v>
      </c>
      <c r="AM383">
        <v>19.989999999999998</v>
      </c>
      <c r="AN383">
        <v>19.989999999999998</v>
      </c>
      <c r="AO383">
        <v>19.989999999999998</v>
      </c>
      <c r="AP383">
        <v>21.99</v>
      </c>
      <c r="AQ383">
        <v>21.99</v>
      </c>
      <c r="AR383"/>
      <c r="AS383" s="34">
        <f t="shared" si="5"/>
        <v>5</v>
      </c>
    </row>
    <row r="384" spans="1:45" x14ac:dyDescent="0.25">
      <c r="A384" s="25">
        <v>6238</v>
      </c>
      <c r="B384" s="27" t="s">
        <v>950</v>
      </c>
      <c r="C384" s="27" t="s">
        <v>206</v>
      </c>
      <c r="D384" s="25">
        <v>2011</v>
      </c>
      <c r="E384" s="25">
        <v>2013</v>
      </c>
      <c r="AM384">
        <v>6.99</v>
      </c>
      <c r="AN384">
        <v>7.29</v>
      </c>
      <c r="AO384">
        <v>7.49</v>
      </c>
      <c r="AR384"/>
      <c r="AS384" s="34">
        <f t="shared" si="5"/>
        <v>3</v>
      </c>
    </row>
    <row r="385" spans="1:45" x14ac:dyDescent="0.25">
      <c r="A385" s="25">
        <v>6239</v>
      </c>
      <c r="B385" s="27" t="s">
        <v>951</v>
      </c>
      <c r="C385" s="27" t="s">
        <v>557</v>
      </c>
      <c r="D385" s="25">
        <v>2011</v>
      </c>
      <c r="E385" s="25">
        <v>2011</v>
      </c>
      <c r="AM385">
        <v>1.99</v>
      </c>
      <c r="AR385"/>
      <c r="AS385" s="34">
        <f t="shared" si="5"/>
        <v>1</v>
      </c>
    </row>
    <row r="386" spans="1:45" x14ac:dyDescent="0.25">
      <c r="A386" s="25">
        <v>6240</v>
      </c>
      <c r="B386" s="27" t="s">
        <v>952</v>
      </c>
      <c r="C386" s="27" t="s">
        <v>91</v>
      </c>
      <c r="D386" s="25">
        <v>2011</v>
      </c>
      <c r="E386" s="25">
        <v>2013</v>
      </c>
      <c r="AM386">
        <v>14.99</v>
      </c>
      <c r="AN386">
        <v>15.49</v>
      </c>
      <c r="AO386">
        <v>15.99</v>
      </c>
      <c r="AR386"/>
      <c r="AS386" s="34">
        <f t="shared" si="5"/>
        <v>3</v>
      </c>
    </row>
    <row r="387" spans="1:45" x14ac:dyDescent="0.25">
      <c r="A387" s="25">
        <v>6242</v>
      </c>
      <c r="B387" s="27" t="s">
        <v>954</v>
      </c>
      <c r="C387" s="27" t="s">
        <v>955</v>
      </c>
      <c r="D387" s="25">
        <v>2012</v>
      </c>
      <c r="E387" s="25">
        <v>2012</v>
      </c>
      <c r="AN387">
        <v>8.99</v>
      </c>
      <c r="AR387"/>
      <c r="AS387" s="34">
        <f t="shared" si="5"/>
        <v>1</v>
      </c>
    </row>
    <row r="388" spans="1:45" x14ac:dyDescent="0.25">
      <c r="A388" s="25">
        <v>6244</v>
      </c>
      <c r="B388" s="27" t="s">
        <v>957</v>
      </c>
      <c r="C388" s="27" t="s">
        <v>91</v>
      </c>
      <c r="D388" s="25">
        <v>2011</v>
      </c>
      <c r="E388" s="25">
        <v>2011</v>
      </c>
      <c r="AM388">
        <v>14.99</v>
      </c>
      <c r="AR388"/>
      <c r="AS388" s="34">
        <f t="shared" si="5"/>
        <v>1</v>
      </c>
    </row>
    <row r="389" spans="1:45" x14ac:dyDescent="0.25">
      <c r="A389" s="25">
        <v>6245</v>
      </c>
      <c r="B389" s="27" t="s">
        <v>958</v>
      </c>
      <c r="C389" s="27" t="s">
        <v>219</v>
      </c>
      <c r="D389" s="25">
        <v>2011</v>
      </c>
      <c r="E389" s="25">
        <v>2012</v>
      </c>
      <c r="AM389">
        <v>5.99</v>
      </c>
      <c r="AN389">
        <v>6.29</v>
      </c>
      <c r="AR389"/>
      <c r="AS389" s="34">
        <f t="shared" ref="AS389:AS452" si="6">COUNT(J389:AR389)</f>
        <v>2</v>
      </c>
    </row>
    <row r="390" spans="1:45" x14ac:dyDescent="0.25">
      <c r="A390" s="25">
        <v>6246</v>
      </c>
      <c r="B390" s="27" t="s">
        <v>959</v>
      </c>
      <c r="C390" s="27" t="s">
        <v>219</v>
      </c>
      <c r="D390" s="25">
        <v>2011</v>
      </c>
      <c r="E390" s="25">
        <v>2011</v>
      </c>
      <c r="AM390">
        <v>5.99</v>
      </c>
      <c r="AR390"/>
      <c r="AS390" s="34">
        <f t="shared" si="6"/>
        <v>1</v>
      </c>
    </row>
    <row r="391" spans="1:45" x14ac:dyDescent="0.25">
      <c r="A391" s="25">
        <v>6247</v>
      </c>
      <c r="B391" s="27" t="s">
        <v>960</v>
      </c>
      <c r="C391" s="27" t="s">
        <v>219</v>
      </c>
      <c r="D391" s="25">
        <v>2011</v>
      </c>
      <c r="E391" s="25">
        <v>2012</v>
      </c>
      <c r="AM391">
        <v>6.99</v>
      </c>
      <c r="AN391">
        <v>7.29</v>
      </c>
      <c r="AR391"/>
      <c r="AS391" s="34">
        <f t="shared" si="6"/>
        <v>2</v>
      </c>
    </row>
    <row r="392" spans="1:45" x14ac:dyDescent="0.25">
      <c r="A392" s="25">
        <v>6248</v>
      </c>
      <c r="B392" s="27" t="s">
        <v>961</v>
      </c>
      <c r="C392" s="27" t="s">
        <v>54</v>
      </c>
      <c r="D392" s="25">
        <v>2011</v>
      </c>
      <c r="E392" s="25">
        <v>2011</v>
      </c>
      <c r="AM392">
        <v>11.99</v>
      </c>
      <c r="AR392"/>
      <c r="AS392" s="34">
        <f t="shared" si="6"/>
        <v>1</v>
      </c>
    </row>
    <row r="393" spans="1:45" x14ac:dyDescent="0.25">
      <c r="A393" s="25">
        <v>6249</v>
      </c>
      <c r="B393" s="27" t="s">
        <v>962</v>
      </c>
      <c r="C393" s="27" t="s">
        <v>963</v>
      </c>
      <c r="D393" s="25">
        <v>2011</v>
      </c>
      <c r="E393" s="25">
        <v>2011</v>
      </c>
      <c r="AM393">
        <v>19.989999999999998</v>
      </c>
      <c r="AR393"/>
      <c r="AS393" s="34">
        <f t="shared" si="6"/>
        <v>1</v>
      </c>
    </row>
    <row r="394" spans="1:45" x14ac:dyDescent="0.25">
      <c r="A394" s="25">
        <v>6250</v>
      </c>
      <c r="B394" s="27" t="s">
        <v>964</v>
      </c>
      <c r="C394" s="27" t="s">
        <v>91</v>
      </c>
      <c r="D394" s="25">
        <v>2011</v>
      </c>
      <c r="E394" s="25">
        <v>2011</v>
      </c>
      <c r="AM394">
        <v>16.989999999999998</v>
      </c>
      <c r="AR394"/>
      <c r="AS394" s="34">
        <f t="shared" si="6"/>
        <v>1</v>
      </c>
    </row>
    <row r="395" spans="1:45" x14ac:dyDescent="0.25">
      <c r="A395" s="25">
        <v>6251</v>
      </c>
      <c r="B395" s="27" t="s">
        <v>965</v>
      </c>
      <c r="C395" s="27" t="s">
        <v>428</v>
      </c>
      <c r="D395" s="25">
        <v>2012</v>
      </c>
      <c r="E395" s="25">
        <v>2012</v>
      </c>
      <c r="AN395">
        <v>4.99</v>
      </c>
      <c r="AR395"/>
      <c r="AS395" s="34">
        <f t="shared" si="6"/>
        <v>1</v>
      </c>
    </row>
    <row r="396" spans="1:45" x14ac:dyDescent="0.25">
      <c r="A396" s="25">
        <v>6254</v>
      </c>
      <c r="B396" s="27" t="s">
        <v>968</v>
      </c>
      <c r="C396" s="27" t="s">
        <v>52</v>
      </c>
      <c r="D396" s="25">
        <v>2012</v>
      </c>
      <c r="E396" s="25">
        <v>2016</v>
      </c>
      <c r="AN396">
        <v>17.989999999999998</v>
      </c>
      <c r="AO396">
        <v>18.989999999999998</v>
      </c>
      <c r="AP396">
        <v>19.989999999999998</v>
      </c>
      <c r="AQ396">
        <v>20.99</v>
      </c>
      <c r="AR396">
        <v>21.99</v>
      </c>
      <c r="AS396" s="34">
        <f t="shared" si="6"/>
        <v>5</v>
      </c>
    </row>
    <row r="397" spans="1:45" x14ac:dyDescent="0.25">
      <c r="A397" s="25">
        <v>6255</v>
      </c>
      <c r="B397" s="27" t="s">
        <v>969</v>
      </c>
      <c r="C397" s="27" t="s">
        <v>52</v>
      </c>
      <c r="D397" s="25">
        <v>2012</v>
      </c>
      <c r="E397" s="25">
        <v>2015</v>
      </c>
      <c r="AN397">
        <v>14.99</v>
      </c>
      <c r="AO397">
        <v>15.99</v>
      </c>
      <c r="AP397">
        <v>16.489999999999998</v>
      </c>
      <c r="AQ397">
        <v>16.989999999999998</v>
      </c>
      <c r="AR397"/>
      <c r="AS397" s="34">
        <f t="shared" si="6"/>
        <v>4</v>
      </c>
    </row>
    <row r="398" spans="1:45" x14ac:dyDescent="0.25">
      <c r="A398" s="25">
        <v>6256</v>
      </c>
      <c r="B398" s="27" t="s">
        <v>970</v>
      </c>
      <c r="C398" s="27" t="s">
        <v>67</v>
      </c>
      <c r="D398" s="25">
        <v>2012</v>
      </c>
      <c r="E398" s="25">
        <v>2016</v>
      </c>
      <c r="AN398">
        <v>6.49</v>
      </c>
      <c r="AO398">
        <v>6.99</v>
      </c>
      <c r="AP398">
        <v>7.29</v>
      </c>
      <c r="AQ398">
        <v>7.49</v>
      </c>
      <c r="AR398">
        <v>7.79</v>
      </c>
      <c r="AS398" s="34">
        <f t="shared" si="6"/>
        <v>5</v>
      </c>
    </row>
    <row r="399" spans="1:45" x14ac:dyDescent="0.25">
      <c r="A399" s="25">
        <v>6257</v>
      </c>
      <c r="B399" s="27" t="s">
        <v>971</v>
      </c>
      <c r="C399" s="27" t="s">
        <v>67</v>
      </c>
      <c r="D399" s="25">
        <v>2012</v>
      </c>
      <c r="E399" s="25">
        <v>2015</v>
      </c>
      <c r="AN399">
        <v>10.49</v>
      </c>
      <c r="AO399">
        <v>10.79</v>
      </c>
      <c r="AR399"/>
      <c r="AS399" s="34">
        <f t="shared" si="6"/>
        <v>2</v>
      </c>
    </row>
    <row r="400" spans="1:45" x14ac:dyDescent="0.25">
      <c r="A400" s="25">
        <v>6258</v>
      </c>
      <c r="B400" s="27" t="s">
        <v>972</v>
      </c>
      <c r="C400" s="27" t="s">
        <v>52</v>
      </c>
      <c r="D400" s="25">
        <v>2012</v>
      </c>
      <c r="E400" s="25">
        <v>2014</v>
      </c>
      <c r="AN400">
        <v>7.99</v>
      </c>
      <c r="AO400">
        <v>8.49</v>
      </c>
      <c r="AP400">
        <v>8.49</v>
      </c>
      <c r="AR400"/>
      <c r="AS400" s="34">
        <f t="shared" si="6"/>
        <v>3</v>
      </c>
    </row>
    <row r="401" spans="1:45" x14ac:dyDescent="0.25">
      <c r="A401" s="25">
        <v>6259</v>
      </c>
      <c r="B401" s="27" t="s">
        <v>973</v>
      </c>
      <c r="C401" s="27" t="s">
        <v>56</v>
      </c>
      <c r="D401" s="25">
        <v>2012</v>
      </c>
      <c r="E401" s="25">
        <v>2014</v>
      </c>
      <c r="AN401">
        <v>6.99</v>
      </c>
      <c r="AO401">
        <v>6.99</v>
      </c>
      <c r="AR401"/>
      <c r="AS401" s="34">
        <f t="shared" si="6"/>
        <v>2</v>
      </c>
    </row>
    <row r="402" spans="1:45" x14ac:dyDescent="0.25">
      <c r="A402" s="25">
        <v>6260</v>
      </c>
      <c r="B402" s="27" t="s">
        <v>974</v>
      </c>
      <c r="C402" s="27" t="s">
        <v>62</v>
      </c>
      <c r="D402" s="25">
        <v>2012</v>
      </c>
      <c r="E402" s="25">
        <v>2012</v>
      </c>
      <c r="AN402">
        <v>4.99</v>
      </c>
      <c r="AR402"/>
      <c r="AS402" s="34">
        <f t="shared" si="6"/>
        <v>1</v>
      </c>
    </row>
    <row r="403" spans="1:45" x14ac:dyDescent="0.25">
      <c r="A403" s="25">
        <v>6261</v>
      </c>
      <c r="B403" s="27" t="s">
        <v>975</v>
      </c>
      <c r="C403" s="27" t="s">
        <v>62</v>
      </c>
      <c r="D403" s="25">
        <v>2012</v>
      </c>
      <c r="E403" s="25">
        <v>2012</v>
      </c>
      <c r="AN403">
        <v>8.99</v>
      </c>
      <c r="AR403"/>
      <c r="AS403" s="34">
        <f t="shared" si="6"/>
        <v>1</v>
      </c>
    </row>
    <row r="404" spans="1:45" x14ac:dyDescent="0.25">
      <c r="A404" s="25">
        <v>6262</v>
      </c>
      <c r="B404" s="27" t="s">
        <v>976</v>
      </c>
      <c r="C404" s="27" t="s">
        <v>54</v>
      </c>
      <c r="D404" s="25">
        <v>2012</v>
      </c>
      <c r="E404" s="25">
        <v>2016</v>
      </c>
      <c r="AN404">
        <v>19.989999999999998</v>
      </c>
      <c r="AO404">
        <v>19.989999999999998</v>
      </c>
      <c r="AP404">
        <v>20.99</v>
      </c>
      <c r="AQ404">
        <v>21.99</v>
      </c>
      <c r="AR404">
        <v>22.49</v>
      </c>
      <c r="AS404" s="34">
        <f t="shared" si="6"/>
        <v>5</v>
      </c>
    </row>
    <row r="405" spans="1:45" x14ac:dyDescent="0.25">
      <c r="A405" s="25">
        <v>6263</v>
      </c>
      <c r="B405" s="27" t="s">
        <v>977</v>
      </c>
      <c r="C405" s="27" t="s">
        <v>67</v>
      </c>
      <c r="D405" s="25">
        <v>2012</v>
      </c>
      <c r="E405" s="25">
        <v>2016</v>
      </c>
      <c r="AN405">
        <v>5.29</v>
      </c>
      <c r="AO405">
        <v>5.49</v>
      </c>
      <c r="AP405">
        <v>5.49</v>
      </c>
      <c r="AQ405">
        <v>5.79</v>
      </c>
      <c r="AR405">
        <v>5.99</v>
      </c>
      <c r="AS405" s="34">
        <f t="shared" si="6"/>
        <v>5</v>
      </c>
    </row>
    <row r="406" spans="1:45" x14ac:dyDescent="0.25">
      <c r="A406" s="25">
        <v>6264</v>
      </c>
      <c r="B406" s="27" t="s">
        <v>978</v>
      </c>
      <c r="C406" s="27" t="s">
        <v>62</v>
      </c>
      <c r="D406" s="25">
        <v>2012</v>
      </c>
      <c r="E406" s="25">
        <v>2012</v>
      </c>
      <c r="AN406">
        <v>7.99</v>
      </c>
      <c r="AR406"/>
      <c r="AS406" s="34">
        <f t="shared" si="6"/>
        <v>1</v>
      </c>
    </row>
    <row r="407" spans="1:45" x14ac:dyDescent="0.25">
      <c r="A407" s="25">
        <v>6265</v>
      </c>
      <c r="B407" s="27" t="s">
        <v>979</v>
      </c>
      <c r="C407" s="27" t="s">
        <v>62</v>
      </c>
      <c r="D407" s="25">
        <v>2012</v>
      </c>
      <c r="E407" s="25">
        <v>2013</v>
      </c>
      <c r="AN407">
        <v>5.99</v>
      </c>
      <c r="AO407">
        <v>6.29</v>
      </c>
      <c r="AR407"/>
      <c r="AS407" s="34">
        <f t="shared" si="6"/>
        <v>2</v>
      </c>
    </row>
    <row r="408" spans="1:45" x14ac:dyDescent="0.25">
      <c r="A408" s="25">
        <v>6266</v>
      </c>
      <c r="B408" s="27" t="s">
        <v>980</v>
      </c>
      <c r="C408" s="27" t="s">
        <v>62</v>
      </c>
      <c r="D408" s="25">
        <v>2012</v>
      </c>
      <c r="E408" s="25">
        <v>2012</v>
      </c>
      <c r="AN408">
        <v>3.99</v>
      </c>
      <c r="AR408"/>
      <c r="AS408" s="34">
        <f t="shared" si="6"/>
        <v>1</v>
      </c>
    </row>
    <row r="409" spans="1:45" x14ac:dyDescent="0.25">
      <c r="A409" s="25">
        <v>6267</v>
      </c>
      <c r="B409" s="27" t="s">
        <v>981</v>
      </c>
      <c r="C409" s="27" t="s">
        <v>62</v>
      </c>
      <c r="D409" s="25">
        <v>2012</v>
      </c>
      <c r="E409" s="25">
        <v>2014</v>
      </c>
      <c r="AN409">
        <v>17.989999999999998</v>
      </c>
      <c r="AO409">
        <v>18.79</v>
      </c>
      <c r="AP409">
        <v>19.489999999999998</v>
      </c>
      <c r="AR409"/>
      <c r="AS409" s="34">
        <f t="shared" si="6"/>
        <v>3</v>
      </c>
    </row>
    <row r="410" spans="1:45" x14ac:dyDescent="0.25">
      <c r="A410" s="25">
        <v>6268</v>
      </c>
      <c r="B410" s="27" t="s">
        <v>982</v>
      </c>
      <c r="C410" s="27" t="s">
        <v>428</v>
      </c>
      <c r="D410" s="25">
        <v>2012</v>
      </c>
      <c r="E410" s="25">
        <v>2012</v>
      </c>
      <c r="AN410">
        <v>19.989999999999998</v>
      </c>
      <c r="AR410"/>
      <c r="AS410" s="34">
        <f t="shared" si="6"/>
        <v>1</v>
      </c>
    </row>
    <row r="411" spans="1:45" x14ac:dyDescent="0.25">
      <c r="A411" s="25">
        <v>6269</v>
      </c>
      <c r="B411" s="27" t="s">
        <v>983</v>
      </c>
      <c r="C411" s="27" t="s">
        <v>428</v>
      </c>
      <c r="D411" s="25">
        <v>2012</v>
      </c>
      <c r="E411" s="25">
        <v>2012</v>
      </c>
      <c r="AN411">
        <v>17.989999999999998</v>
      </c>
      <c r="AR411"/>
      <c r="AS411" s="34">
        <f t="shared" si="6"/>
        <v>1</v>
      </c>
    </row>
    <row r="412" spans="1:45" x14ac:dyDescent="0.25">
      <c r="A412" s="25">
        <v>6270</v>
      </c>
      <c r="B412" s="27" t="s">
        <v>984</v>
      </c>
      <c r="C412" s="27" t="s">
        <v>111</v>
      </c>
      <c r="D412" s="25">
        <v>2012</v>
      </c>
      <c r="E412" s="25">
        <v>2016</v>
      </c>
      <c r="AN412">
        <v>9.99</v>
      </c>
      <c r="AO412">
        <v>9.99</v>
      </c>
      <c r="AP412">
        <v>10.49</v>
      </c>
      <c r="AQ412">
        <v>10.79</v>
      </c>
      <c r="AR412">
        <v>10.99</v>
      </c>
      <c r="AS412" s="34">
        <f t="shared" si="6"/>
        <v>5</v>
      </c>
    </row>
    <row r="413" spans="1:45" x14ac:dyDescent="0.25">
      <c r="A413" s="25">
        <v>6271</v>
      </c>
      <c r="B413" s="27" t="s">
        <v>985</v>
      </c>
      <c r="C413" s="27" t="s">
        <v>138</v>
      </c>
      <c r="D413" s="25">
        <v>2012</v>
      </c>
      <c r="E413" s="25">
        <v>2016</v>
      </c>
      <c r="AN413">
        <v>2.4900000000000002</v>
      </c>
      <c r="AO413">
        <v>2.4900000000000002</v>
      </c>
      <c r="AP413">
        <v>2.4900000000000002</v>
      </c>
      <c r="AQ413">
        <v>2.4900000000000002</v>
      </c>
      <c r="AR413">
        <v>2.4900000000000002</v>
      </c>
      <c r="AS413" s="34">
        <f t="shared" si="6"/>
        <v>5</v>
      </c>
    </row>
    <row r="414" spans="1:45" x14ac:dyDescent="0.25">
      <c r="A414" s="25">
        <v>6272</v>
      </c>
      <c r="B414" s="27" t="s">
        <v>986</v>
      </c>
      <c r="C414" s="27" t="s">
        <v>138</v>
      </c>
      <c r="D414" s="25">
        <v>2012</v>
      </c>
      <c r="E414" s="25">
        <v>2016</v>
      </c>
      <c r="AN414">
        <v>7.49</v>
      </c>
      <c r="AO414">
        <v>7.49</v>
      </c>
      <c r="AP414">
        <v>7.49</v>
      </c>
      <c r="AQ414">
        <v>7.49</v>
      </c>
      <c r="AR414">
        <v>7.49</v>
      </c>
      <c r="AS414" s="34">
        <f t="shared" si="6"/>
        <v>5</v>
      </c>
    </row>
    <row r="415" spans="1:45" x14ac:dyDescent="0.25">
      <c r="A415" s="25">
        <v>6273</v>
      </c>
      <c r="B415" s="27" t="s">
        <v>987</v>
      </c>
      <c r="C415" s="27" t="s">
        <v>111</v>
      </c>
      <c r="D415" s="25">
        <v>2012</v>
      </c>
      <c r="E415" s="25">
        <v>2016</v>
      </c>
      <c r="AN415">
        <v>2.29</v>
      </c>
      <c r="AO415">
        <v>2.29</v>
      </c>
      <c r="AP415">
        <v>2.29</v>
      </c>
      <c r="AQ415">
        <v>2.29</v>
      </c>
      <c r="AR415">
        <v>2.29</v>
      </c>
      <c r="AS415" s="34">
        <f t="shared" si="6"/>
        <v>5</v>
      </c>
    </row>
    <row r="416" spans="1:45" x14ac:dyDescent="0.25">
      <c r="A416" s="25">
        <v>6274</v>
      </c>
      <c r="B416" s="27" t="s">
        <v>988</v>
      </c>
      <c r="C416" s="27" t="s">
        <v>111</v>
      </c>
      <c r="D416" s="25">
        <v>2012</v>
      </c>
      <c r="E416" s="25">
        <v>2016</v>
      </c>
      <c r="AN416">
        <v>7.29</v>
      </c>
      <c r="AO416">
        <v>7.29</v>
      </c>
      <c r="AP416">
        <v>7.29</v>
      </c>
      <c r="AQ416">
        <v>7.29</v>
      </c>
      <c r="AR416">
        <v>7.29</v>
      </c>
      <c r="AS416" s="34">
        <f t="shared" si="6"/>
        <v>5</v>
      </c>
    </row>
    <row r="417" spans="1:45" x14ac:dyDescent="0.25">
      <c r="A417" s="25">
        <v>6275</v>
      </c>
      <c r="B417" s="27" t="s">
        <v>989</v>
      </c>
      <c r="C417" s="27" t="s">
        <v>111</v>
      </c>
      <c r="D417" s="25">
        <v>2012</v>
      </c>
      <c r="E417" s="25">
        <v>2016</v>
      </c>
      <c r="AN417">
        <v>2.29</v>
      </c>
      <c r="AO417">
        <v>2.29</v>
      </c>
      <c r="AP417">
        <v>2.29</v>
      </c>
      <c r="AQ417">
        <v>2.29</v>
      </c>
      <c r="AR417">
        <v>2.29</v>
      </c>
      <c r="AS417" s="34">
        <f t="shared" si="6"/>
        <v>5</v>
      </c>
    </row>
    <row r="418" spans="1:45" x14ac:dyDescent="0.25">
      <c r="A418" s="25">
        <v>6276</v>
      </c>
      <c r="B418" s="27" t="s">
        <v>990</v>
      </c>
      <c r="C418" s="27" t="s">
        <v>111</v>
      </c>
      <c r="D418" s="25">
        <v>2012</v>
      </c>
      <c r="E418" s="25">
        <v>2016</v>
      </c>
      <c r="AN418">
        <v>7.29</v>
      </c>
      <c r="AO418">
        <v>7.29</v>
      </c>
      <c r="AP418">
        <v>7.29</v>
      </c>
      <c r="AQ418">
        <v>7.29</v>
      </c>
      <c r="AR418">
        <v>7.29</v>
      </c>
      <c r="AS418" s="34">
        <f t="shared" si="6"/>
        <v>5</v>
      </c>
    </row>
    <row r="419" spans="1:45" x14ac:dyDescent="0.25">
      <c r="A419" s="25">
        <v>6277</v>
      </c>
      <c r="B419" s="27" t="s">
        <v>991</v>
      </c>
      <c r="C419" s="27" t="s">
        <v>111</v>
      </c>
      <c r="D419" s="25">
        <v>2012</v>
      </c>
      <c r="E419" s="25">
        <v>2016</v>
      </c>
      <c r="AN419">
        <v>2.29</v>
      </c>
      <c r="AO419">
        <v>2.29</v>
      </c>
      <c r="AP419">
        <v>2.29</v>
      </c>
      <c r="AQ419">
        <v>2.29</v>
      </c>
      <c r="AR419">
        <v>2.29</v>
      </c>
      <c r="AS419" s="34">
        <f t="shared" si="6"/>
        <v>5</v>
      </c>
    </row>
    <row r="420" spans="1:45" x14ac:dyDescent="0.25">
      <c r="A420" s="25">
        <v>6278</v>
      </c>
      <c r="B420" s="27" t="s">
        <v>992</v>
      </c>
      <c r="C420" s="27" t="s">
        <v>111</v>
      </c>
      <c r="D420" s="25">
        <v>2012</v>
      </c>
      <c r="E420" s="25">
        <v>2016</v>
      </c>
      <c r="AN420">
        <v>7.29</v>
      </c>
      <c r="AO420">
        <v>7.29</v>
      </c>
      <c r="AP420">
        <v>7.29</v>
      </c>
      <c r="AQ420">
        <v>7.29</v>
      </c>
      <c r="AR420">
        <v>7.29</v>
      </c>
      <c r="AS420" s="34">
        <f t="shared" si="6"/>
        <v>5</v>
      </c>
    </row>
    <row r="421" spans="1:45" x14ac:dyDescent="0.25">
      <c r="A421" s="25">
        <v>6279</v>
      </c>
      <c r="B421" s="27" t="s">
        <v>993</v>
      </c>
      <c r="C421" s="27" t="s">
        <v>111</v>
      </c>
      <c r="D421" s="25">
        <v>2012</v>
      </c>
      <c r="E421" s="25">
        <v>2013</v>
      </c>
      <c r="AN421">
        <v>22.99</v>
      </c>
      <c r="AO421">
        <v>23.99</v>
      </c>
      <c r="AR421"/>
      <c r="AS421" s="34">
        <f t="shared" si="6"/>
        <v>2</v>
      </c>
    </row>
    <row r="422" spans="1:45" x14ac:dyDescent="0.25">
      <c r="A422" s="25">
        <v>6280</v>
      </c>
      <c r="B422" s="27" t="s">
        <v>994</v>
      </c>
      <c r="C422" s="27" t="s">
        <v>111</v>
      </c>
      <c r="D422" s="25">
        <v>2012</v>
      </c>
      <c r="E422" s="25">
        <v>2015</v>
      </c>
      <c r="AN422">
        <v>24.99</v>
      </c>
      <c r="AO422">
        <v>25.99</v>
      </c>
      <c r="AP422">
        <v>26.99</v>
      </c>
      <c r="AQ422">
        <v>27.99</v>
      </c>
      <c r="AR422"/>
      <c r="AS422" s="34">
        <f t="shared" si="6"/>
        <v>4</v>
      </c>
    </row>
    <row r="423" spans="1:45" x14ac:dyDescent="0.25">
      <c r="A423" s="25">
        <v>6281</v>
      </c>
      <c r="B423" s="27" t="s">
        <v>995</v>
      </c>
      <c r="C423" s="27" t="s">
        <v>301</v>
      </c>
      <c r="D423" s="25">
        <v>2012</v>
      </c>
      <c r="E423" s="25">
        <v>2012</v>
      </c>
      <c r="AN423">
        <v>9.99</v>
      </c>
      <c r="AR423"/>
      <c r="AS423" s="34">
        <f t="shared" si="6"/>
        <v>1</v>
      </c>
    </row>
    <row r="424" spans="1:45" x14ac:dyDescent="0.25">
      <c r="A424" s="25">
        <v>6282</v>
      </c>
      <c r="B424" s="27" t="s">
        <v>996</v>
      </c>
      <c r="C424" s="27" t="s">
        <v>301</v>
      </c>
      <c r="D424" s="25">
        <v>2012</v>
      </c>
      <c r="E424" s="25">
        <v>2012</v>
      </c>
      <c r="AN424">
        <v>29.99</v>
      </c>
      <c r="AR424"/>
      <c r="AS424" s="34">
        <f t="shared" si="6"/>
        <v>1</v>
      </c>
    </row>
    <row r="425" spans="1:45" x14ac:dyDescent="0.25">
      <c r="A425" s="25">
        <v>6283</v>
      </c>
      <c r="B425" s="27" t="s">
        <v>997</v>
      </c>
      <c r="C425" s="27" t="s">
        <v>301</v>
      </c>
      <c r="D425" s="25">
        <v>2012</v>
      </c>
      <c r="E425" s="25">
        <v>2012</v>
      </c>
      <c r="AN425">
        <v>22.99</v>
      </c>
      <c r="AR425"/>
      <c r="AS425" s="34">
        <f t="shared" si="6"/>
        <v>1</v>
      </c>
    </row>
    <row r="426" spans="1:45" x14ac:dyDescent="0.25">
      <c r="A426" s="25">
        <v>6284</v>
      </c>
      <c r="B426" s="27" t="s">
        <v>998</v>
      </c>
      <c r="C426" s="27" t="s">
        <v>301</v>
      </c>
      <c r="D426" s="25">
        <v>2012</v>
      </c>
      <c r="E426" s="25">
        <v>2012</v>
      </c>
      <c r="AN426">
        <v>2.29</v>
      </c>
      <c r="AR426"/>
      <c r="AS426" s="34">
        <f t="shared" si="6"/>
        <v>1</v>
      </c>
    </row>
    <row r="427" spans="1:45" x14ac:dyDescent="0.25">
      <c r="A427" s="25">
        <v>6285</v>
      </c>
      <c r="B427" s="27" t="s">
        <v>999</v>
      </c>
      <c r="C427" s="27" t="s">
        <v>301</v>
      </c>
      <c r="D427" s="25">
        <v>2012</v>
      </c>
      <c r="E427" s="25">
        <v>2012</v>
      </c>
      <c r="AN427">
        <v>7.29</v>
      </c>
      <c r="AR427"/>
      <c r="AS427" s="34">
        <f t="shared" si="6"/>
        <v>1</v>
      </c>
    </row>
    <row r="428" spans="1:45" x14ac:dyDescent="0.25">
      <c r="A428" s="25">
        <v>6286</v>
      </c>
      <c r="B428" s="27" t="s">
        <v>1000</v>
      </c>
      <c r="C428" s="27" t="s">
        <v>301</v>
      </c>
      <c r="D428" s="25">
        <v>2012</v>
      </c>
      <c r="E428" s="25">
        <v>2012</v>
      </c>
      <c r="AN428">
        <v>2.29</v>
      </c>
      <c r="AR428"/>
      <c r="AS428" s="34">
        <f t="shared" si="6"/>
        <v>1</v>
      </c>
    </row>
    <row r="429" spans="1:45" x14ac:dyDescent="0.25">
      <c r="A429" s="25">
        <v>6287</v>
      </c>
      <c r="B429" s="27" t="s">
        <v>1001</v>
      </c>
      <c r="C429" s="27" t="s">
        <v>301</v>
      </c>
      <c r="D429" s="25">
        <v>2012</v>
      </c>
      <c r="E429" s="25">
        <v>2012</v>
      </c>
      <c r="AN429">
        <v>7.29</v>
      </c>
      <c r="AR429"/>
      <c r="AS429" s="34">
        <f t="shared" si="6"/>
        <v>1</v>
      </c>
    </row>
    <row r="430" spans="1:45" x14ac:dyDescent="0.25">
      <c r="A430" s="25">
        <v>6288</v>
      </c>
      <c r="B430" s="27" t="s">
        <v>1002</v>
      </c>
      <c r="C430" s="27" t="s">
        <v>136</v>
      </c>
      <c r="D430" s="25">
        <v>2012</v>
      </c>
      <c r="E430" s="25">
        <v>2012</v>
      </c>
      <c r="AN430">
        <v>19.989999999999998</v>
      </c>
      <c r="AR430"/>
      <c r="AS430" s="34">
        <f t="shared" si="6"/>
        <v>1</v>
      </c>
    </row>
    <row r="431" spans="1:45" x14ac:dyDescent="0.25">
      <c r="A431" s="25">
        <v>6289</v>
      </c>
      <c r="B431" s="27" t="s">
        <v>1003</v>
      </c>
      <c r="C431" s="27" t="s">
        <v>217</v>
      </c>
      <c r="D431" s="25">
        <v>2012</v>
      </c>
      <c r="E431" s="25">
        <v>2013</v>
      </c>
      <c r="AN431">
        <v>2.29</v>
      </c>
      <c r="AO431">
        <v>2.29</v>
      </c>
      <c r="AR431"/>
      <c r="AS431" s="34">
        <f t="shared" si="6"/>
        <v>2</v>
      </c>
    </row>
    <row r="432" spans="1:45" x14ac:dyDescent="0.25">
      <c r="A432" s="25">
        <v>6290</v>
      </c>
      <c r="B432" s="27" t="s">
        <v>1004</v>
      </c>
      <c r="C432" s="27" t="s">
        <v>217</v>
      </c>
      <c r="D432" s="25">
        <v>2012</v>
      </c>
      <c r="E432" s="25">
        <v>2013</v>
      </c>
      <c r="AN432">
        <v>7.29</v>
      </c>
      <c r="AO432">
        <v>7.29</v>
      </c>
      <c r="AR432"/>
      <c r="AS432" s="34">
        <f t="shared" si="6"/>
        <v>2</v>
      </c>
    </row>
    <row r="433" spans="1:45" x14ac:dyDescent="0.25">
      <c r="A433" s="25">
        <v>6291</v>
      </c>
      <c r="B433" s="27" t="s">
        <v>1005</v>
      </c>
      <c r="C433" s="27" t="s">
        <v>60</v>
      </c>
      <c r="D433" s="25">
        <v>2012</v>
      </c>
      <c r="E433" s="25">
        <v>2016</v>
      </c>
      <c r="AN433">
        <v>19.989999999999998</v>
      </c>
      <c r="AO433">
        <v>19.989999999999998</v>
      </c>
      <c r="AP433">
        <v>20.99</v>
      </c>
      <c r="AQ433">
        <v>21.99</v>
      </c>
      <c r="AR433">
        <v>21.99</v>
      </c>
      <c r="AS433" s="34">
        <f t="shared" si="6"/>
        <v>5</v>
      </c>
    </row>
    <row r="434" spans="1:45" x14ac:dyDescent="0.25">
      <c r="A434" s="25">
        <v>6292</v>
      </c>
      <c r="B434" s="27" t="s">
        <v>1006</v>
      </c>
      <c r="C434" s="27" t="s">
        <v>60</v>
      </c>
      <c r="D434" s="25">
        <v>2012</v>
      </c>
      <c r="E434" s="25">
        <v>2016</v>
      </c>
      <c r="AN434">
        <v>12.99</v>
      </c>
      <c r="AO434">
        <v>13.49</v>
      </c>
      <c r="AP434">
        <v>13.99</v>
      </c>
      <c r="AQ434">
        <v>14.99</v>
      </c>
      <c r="AR434">
        <v>14.99</v>
      </c>
      <c r="AS434" s="34">
        <f t="shared" si="6"/>
        <v>5</v>
      </c>
    </row>
    <row r="435" spans="1:45" x14ac:dyDescent="0.25">
      <c r="A435" s="25">
        <v>6293</v>
      </c>
      <c r="B435" s="27" t="s">
        <v>1007</v>
      </c>
      <c r="C435" s="27" t="s">
        <v>60</v>
      </c>
      <c r="D435" s="25">
        <v>2012</v>
      </c>
      <c r="E435" s="25">
        <v>2013</v>
      </c>
      <c r="AN435">
        <v>17.989999999999998</v>
      </c>
      <c r="AO435">
        <v>18.489999999999998</v>
      </c>
      <c r="AR435"/>
      <c r="AS435" s="34">
        <f t="shared" si="6"/>
        <v>2</v>
      </c>
    </row>
    <row r="436" spans="1:45" x14ac:dyDescent="0.25">
      <c r="A436" s="25">
        <v>6294</v>
      </c>
      <c r="B436" s="27" t="s">
        <v>1008</v>
      </c>
      <c r="C436" s="27" t="s">
        <v>144</v>
      </c>
      <c r="D436" s="25">
        <v>2012</v>
      </c>
      <c r="E436" s="25">
        <v>2013</v>
      </c>
      <c r="AN436">
        <v>59.99</v>
      </c>
      <c r="AO436">
        <v>59.99</v>
      </c>
      <c r="AR436"/>
      <c r="AS436" s="34">
        <f t="shared" si="6"/>
        <v>2</v>
      </c>
    </row>
    <row r="437" spans="1:45" x14ac:dyDescent="0.25">
      <c r="A437" s="25">
        <v>6295</v>
      </c>
      <c r="B437" s="27" t="s">
        <v>1009</v>
      </c>
      <c r="C437" s="27" t="s">
        <v>136</v>
      </c>
      <c r="D437" s="25">
        <v>2012</v>
      </c>
      <c r="E437" s="25">
        <v>2016</v>
      </c>
      <c r="AN437">
        <v>17.989999999999998</v>
      </c>
      <c r="AO437">
        <v>18.79</v>
      </c>
      <c r="AP437">
        <v>19.489999999999998</v>
      </c>
      <c r="AQ437">
        <v>19.989999999999998</v>
      </c>
      <c r="AR437">
        <v>19.989999999999998</v>
      </c>
      <c r="AS437" s="34">
        <f t="shared" si="6"/>
        <v>5</v>
      </c>
    </row>
    <row r="438" spans="1:45" x14ac:dyDescent="0.25">
      <c r="A438" s="25">
        <v>6296</v>
      </c>
      <c r="B438" s="27" t="s">
        <v>1010</v>
      </c>
      <c r="C438" s="27" t="s">
        <v>219</v>
      </c>
      <c r="D438" s="25">
        <v>2012</v>
      </c>
      <c r="E438" s="25">
        <v>2014</v>
      </c>
      <c r="AN438">
        <v>39.99</v>
      </c>
      <c r="AO438">
        <v>39.99</v>
      </c>
      <c r="AP438">
        <v>39.99</v>
      </c>
      <c r="AR438"/>
      <c r="AS438" s="34">
        <f t="shared" si="6"/>
        <v>3</v>
      </c>
    </row>
    <row r="439" spans="1:45" x14ac:dyDescent="0.25">
      <c r="A439" s="25">
        <v>6297</v>
      </c>
      <c r="B439" s="27" t="s">
        <v>1011</v>
      </c>
      <c r="C439" s="27" t="s">
        <v>219</v>
      </c>
      <c r="D439" s="25">
        <v>2012</v>
      </c>
      <c r="E439" s="25">
        <v>2014</v>
      </c>
      <c r="AN439">
        <v>12.99</v>
      </c>
      <c r="AO439">
        <v>12.99</v>
      </c>
      <c r="AP439">
        <v>13.49</v>
      </c>
      <c r="AR439"/>
      <c r="AS439" s="34">
        <f t="shared" si="6"/>
        <v>3</v>
      </c>
    </row>
    <row r="440" spans="1:45" x14ac:dyDescent="0.25">
      <c r="A440" s="25">
        <v>6299</v>
      </c>
      <c r="B440" s="27" t="s">
        <v>1013</v>
      </c>
      <c r="C440" s="27" t="s">
        <v>144</v>
      </c>
      <c r="D440" s="25">
        <v>2012</v>
      </c>
      <c r="E440" s="25">
        <v>2013</v>
      </c>
      <c r="AN440">
        <v>24.99</v>
      </c>
      <c r="AO440">
        <v>25.99</v>
      </c>
      <c r="AR440"/>
      <c r="AS440" s="34">
        <f t="shared" si="6"/>
        <v>2</v>
      </c>
    </row>
    <row r="441" spans="1:45" x14ac:dyDescent="0.25">
      <c r="A441" s="25">
        <v>6300</v>
      </c>
      <c r="B441" s="27" t="s">
        <v>1014</v>
      </c>
      <c r="C441" s="27" t="s">
        <v>510</v>
      </c>
      <c r="D441" s="25">
        <v>2012</v>
      </c>
      <c r="E441" s="25">
        <v>2013</v>
      </c>
      <c r="AN441">
        <v>49.99</v>
      </c>
      <c r="AO441">
        <v>49.99</v>
      </c>
      <c r="AR441"/>
      <c r="AS441" s="34">
        <f t="shared" si="6"/>
        <v>2</v>
      </c>
    </row>
    <row r="442" spans="1:45" x14ac:dyDescent="0.25">
      <c r="A442" s="25">
        <v>6301</v>
      </c>
      <c r="B442" s="27" t="s">
        <v>1015</v>
      </c>
      <c r="C442" s="27" t="s">
        <v>217</v>
      </c>
      <c r="D442" s="25">
        <v>2012</v>
      </c>
      <c r="E442" s="25">
        <v>2015</v>
      </c>
      <c r="AN442">
        <v>9.99</v>
      </c>
      <c r="AO442">
        <v>10.49</v>
      </c>
      <c r="AP442">
        <v>10.79</v>
      </c>
      <c r="AQ442">
        <v>10.99</v>
      </c>
      <c r="AR442"/>
      <c r="AS442" s="34">
        <f t="shared" si="6"/>
        <v>4</v>
      </c>
    </row>
    <row r="443" spans="1:45" x14ac:dyDescent="0.25">
      <c r="A443" s="25">
        <v>6302</v>
      </c>
      <c r="B443" s="27" t="s">
        <v>1016</v>
      </c>
      <c r="C443" s="27" t="s">
        <v>206</v>
      </c>
      <c r="D443" s="25">
        <v>2012</v>
      </c>
      <c r="E443" s="25">
        <v>2013</v>
      </c>
      <c r="AN443">
        <v>7.99</v>
      </c>
      <c r="AO443">
        <v>8.2899999999999991</v>
      </c>
      <c r="AR443"/>
      <c r="AS443" s="34">
        <f t="shared" si="6"/>
        <v>2</v>
      </c>
    </row>
    <row r="444" spans="1:45" x14ac:dyDescent="0.25">
      <c r="A444" s="25">
        <v>6303</v>
      </c>
      <c r="B444" s="27" t="s">
        <v>1017</v>
      </c>
      <c r="C444" s="27" t="s">
        <v>206</v>
      </c>
      <c r="D444" s="25">
        <v>2012</v>
      </c>
      <c r="E444" s="25">
        <v>2015</v>
      </c>
      <c r="AN444">
        <v>14.99</v>
      </c>
      <c r="AO444">
        <v>15.49</v>
      </c>
      <c r="AP444">
        <v>15.99</v>
      </c>
      <c r="AQ444">
        <v>16.489999999999998</v>
      </c>
      <c r="AR444"/>
      <c r="AS444" s="34">
        <f t="shared" si="6"/>
        <v>4</v>
      </c>
    </row>
    <row r="445" spans="1:45" x14ac:dyDescent="0.25">
      <c r="A445" s="25">
        <v>6304</v>
      </c>
      <c r="B445" s="27" t="s">
        <v>1018</v>
      </c>
      <c r="C445" s="27" t="s">
        <v>206</v>
      </c>
      <c r="D445" s="25">
        <v>2012</v>
      </c>
      <c r="E445" s="25">
        <v>2012</v>
      </c>
      <c r="AN445">
        <v>26.99</v>
      </c>
      <c r="AR445"/>
      <c r="AS445" s="34">
        <f t="shared" si="6"/>
        <v>1</v>
      </c>
    </row>
    <row r="446" spans="1:45" x14ac:dyDescent="0.25">
      <c r="A446" s="25">
        <v>6305</v>
      </c>
      <c r="B446" s="27" t="s">
        <v>1019</v>
      </c>
      <c r="C446" s="27" t="s">
        <v>91</v>
      </c>
      <c r="D446" s="25">
        <v>2012</v>
      </c>
      <c r="E446" s="25">
        <v>2013</v>
      </c>
      <c r="AN446">
        <v>19.989999999999998</v>
      </c>
      <c r="AO446">
        <v>20.99</v>
      </c>
      <c r="AR446"/>
      <c r="AS446" s="34">
        <f t="shared" si="6"/>
        <v>2</v>
      </c>
    </row>
    <row r="447" spans="1:45" x14ac:dyDescent="0.25">
      <c r="A447" s="25">
        <v>6306</v>
      </c>
      <c r="B447" s="27" t="s">
        <v>1020</v>
      </c>
      <c r="C447" s="27" t="s">
        <v>91</v>
      </c>
      <c r="D447" s="25">
        <v>2012</v>
      </c>
      <c r="E447" s="25">
        <v>2012</v>
      </c>
      <c r="AN447">
        <v>9.99</v>
      </c>
      <c r="AR447"/>
      <c r="AS447" s="34">
        <f t="shared" si="6"/>
        <v>1</v>
      </c>
    </row>
    <row r="448" spans="1:45" x14ac:dyDescent="0.25">
      <c r="A448" s="25">
        <v>6307</v>
      </c>
      <c r="B448" s="27" t="s">
        <v>1021</v>
      </c>
      <c r="C448" s="27" t="s">
        <v>177</v>
      </c>
      <c r="D448" s="25">
        <v>2012</v>
      </c>
      <c r="E448" s="25">
        <v>2014</v>
      </c>
      <c r="AN448">
        <v>39.99</v>
      </c>
      <c r="AO448">
        <v>39.99</v>
      </c>
      <c r="AP448">
        <v>41.99</v>
      </c>
      <c r="AR448"/>
      <c r="AS448" s="34">
        <f t="shared" si="6"/>
        <v>3</v>
      </c>
    </row>
    <row r="449" spans="1:45" x14ac:dyDescent="0.25">
      <c r="A449" s="25">
        <v>6308</v>
      </c>
      <c r="B449" s="27" t="s">
        <v>1022</v>
      </c>
      <c r="C449" s="27" t="s">
        <v>150</v>
      </c>
      <c r="D449" s="25">
        <v>2012</v>
      </c>
      <c r="E449" s="25">
        <v>2012</v>
      </c>
      <c r="AN449">
        <v>3.99</v>
      </c>
      <c r="AR449"/>
      <c r="AS449" s="34">
        <f t="shared" si="6"/>
        <v>1</v>
      </c>
    </row>
    <row r="450" spans="1:45" x14ac:dyDescent="0.25">
      <c r="A450" s="25">
        <v>6309</v>
      </c>
      <c r="B450" s="27" t="s">
        <v>1023</v>
      </c>
      <c r="C450" s="27" t="s">
        <v>50</v>
      </c>
      <c r="D450" s="25">
        <v>2012</v>
      </c>
      <c r="E450" s="25">
        <v>2013</v>
      </c>
      <c r="AN450">
        <v>29.99</v>
      </c>
      <c r="AO450">
        <v>30.99</v>
      </c>
      <c r="AR450"/>
      <c r="AS450" s="34">
        <f t="shared" si="6"/>
        <v>2</v>
      </c>
    </row>
    <row r="451" spans="1:45" x14ac:dyDescent="0.25">
      <c r="A451" s="25">
        <v>6310</v>
      </c>
      <c r="B451" s="27" t="s">
        <v>607</v>
      </c>
      <c r="C451" s="27" t="s">
        <v>50</v>
      </c>
      <c r="D451" s="25">
        <v>2012</v>
      </c>
      <c r="E451" s="25">
        <v>2016</v>
      </c>
      <c r="AN451" s="4">
        <v>2.99</v>
      </c>
      <c r="AO451">
        <v>3.29</v>
      </c>
      <c r="AP451">
        <v>3.29</v>
      </c>
      <c r="AQ451">
        <v>3.49</v>
      </c>
      <c r="AR451">
        <v>3.49</v>
      </c>
      <c r="AS451" s="34">
        <f t="shared" si="6"/>
        <v>5</v>
      </c>
    </row>
    <row r="452" spans="1:45" x14ac:dyDescent="0.25">
      <c r="A452" s="25">
        <v>6312</v>
      </c>
      <c r="B452" s="27" t="s">
        <v>1025</v>
      </c>
      <c r="C452" s="27" t="s">
        <v>67</v>
      </c>
      <c r="D452" s="25">
        <v>2013</v>
      </c>
      <c r="E452" s="25">
        <v>2013</v>
      </c>
      <c r="AO452">
        <v>5.99</v>
      </c>
      <c r="AR452"/>
      <c r="AS452" s="34">
        <f t="shared" si="6"/>
        <v>1</v>
      </c>
    </row>
    <row r="453" spans="1:45" x14ac:dyDescent="0.25">
      <c r="A453" s="25">
        <v>6313</v>
      </c>
      <c r="B453" s="27" t="s">
        <v>1026</v>
      </c>
      <c r="C453" s="27" t="s">
        <v>62</v>
      </c>
      <c r="D453" s="25">
        <v>2013</v>
      </c>
      <c r="E453" s="25">
        <v>2013</v>
      </c>
      <c r="AO453">
        <v>8.99</v>
      </c>
      <c r="AR453"/>
      <c r="AS453" s="34">
        <f t="shared" ref="AS453:AS516" si="7">COUNT(J453:AR453)</f>
        <v>1</v>
      </c>
    </row>
    <row r="454" spans="1:45" x14ac:dyDescent="0.25">
      <c r="A454" s="25">
        <v>6314</v>
      </c>
      <c r="B454" s="27" t="s">
        <v>1027</v>
      </c>
      <c r="C454" s="27" t="s">
        <v>62</v>
      </c>
      <c r="D454" s="25">
        <v>2013</v>
      </c>
      <c r="E454" s="25">
        <v>2013</v>
      </c>
      <c r="AO454">
        <v>9.99</v>
      </c>
      <c r="AR454"/>
      <c r="AS454" s="34">
        <f t="shared" si="7"/>
        <v>1</v>
      </c>
    </row>
    <row r="455" spans="1:45" x14ac:dyDescent="0.25">
      <c r="A455" s="25">
        <v>6315</v>
      </c>
      <c r="B455" s="27" t="s">
        <v>1028</v>
      </c>
      <c r="C455" s="27" t="s">
        <v>67</v>
      </c>
      <c r="D455" s="25">
        <v>2013</v>
      </c>
      <c r="E455" s="25">
        <v>2013</v>
      </c>
      <c r="AO455">
        <v>4.99</v>
      </c>
      <c r="AR455"/>
      <c r="AS455" s="34">
        <f t="shared" si="7"/>
        <v>1</v>
      </c>
    </row>
    <row r="456" spans="1:45" x14ac:dyDescent="0.25">
      <c r="A456" s="25">
        <v>6316</v>
      </c>
      <c r="B456" s="27" t="s">
        <v>96</v>
      </c>
      <c r="C456" s="27" t="s">
        <v>72</v>
      </c>
      <c r="D456" s="25">
        <v>2013</v>
      </c>
      <c r="E456" s="25">
        <v>2014</v>
      </c>
      <c r="AO456">
        <v>12.99</v>
      </c>
      <c r="AP456">
        <v>13.29</v>
      </c>
      <c r="AR456"/>
      <c r="AS456" s="34">
        <f t="shared" si="7"/>
        <v>2</v>
      </c>
    </row>
    <row r="457" spans="1:45" x14ac:dyDescent="0.25">
      <c r="A457" s="25">
        <v>6317</v>
      </c>
      <c r="B457" s="27" t="s">
        <v>1029</v>
      </c>
      <c r="C457" s="27" t="s">
        <v>72</v>
      </c>
      <c r="D457" s="25">
        <v>2013</v>
      </c>
      <c r="E457" s="25">
        <v>2013</v>
      </c>
      <c r="F457" s="3">
        <v>2016</v>
      </c>
      <c r="AO457">
        <v>7.99</v>
      </c>
      <c r="AR457" s="3">
        <v>8.99</v>
      </c>
      <c r="AS457" s="34">
        <f t="shared" si="7"/>
        <v>2</v>
      </c>
    </row>
    <row r="458" spans="1:45" x14ac:dyDescent="0.25">
      <c r="A458" s="25">
        <v>6318</v>
      </c>
      <c r="B458" s="27" t="s">
        <v>1030</v>
      </c>
      <c r="C458" s="27" t="s">
        <v>62</v>
      </c>
      <c r="D458" s="25">
        <v>2013</v>
      </c>
      <c r="E458" s="25">
        <v>2014</v>
      </c>
      <c r="AO458">
        <v>8.99</v>
      </c>
      <c r="AP458">
        <v>9.2899999999999991</v>
      </c>
      <c r="AR458"/>
      <c r="AS458" s="34">
        <f t="shared" si="7"/>
        <v>2</v>
      </c>
    </row>
    <row r="459" spans="1:45" x14ac:dyDescent="0.25">
      <c r="A459" s="25">
        <v>6319</v>
      </c>
      <c r="B459" s="27" t="s">
        <v>1031</v>
      </c>
      <c r="C459" s="27" t="s">
        <v>210</v>
      </c>
      <c r="D459" s="25">
        <v>2013</v>
      </c>
      <c r="E459" s="25">
        <v>2013</v>
      </c>
      <c r="AO459">
        <v>8.99</v>
      </c>
      <c r="AR459"/>
      <c r="AS459" s="34">
        <f t="shared" si="7"/>
        <v>1</v>
      </c>
    </row>
    <row r="460" spans="1:45" x14ac:dyDescent="0.25">
      <c r="A460" s="25">
        <v>6320</v>
      </c>
      <c r="B460" s="27" t="s">
        <v>1032</v>
      </c>
      <c r="C460" s="27" t="s">
        <v>111</v>
      </c>
      <c r="D460" s="25">
        <v>2013</v>
      </c>
      <c r="E460" s="25">
        <v>2013</v>
      </c>
      <c r="AO460">
        <v>6.99</v>
      </c>
      <c r="AR460"/>
      <c r="AS460" s="34">
        <f t="shared" si="7"/>
        <v>1</v>
      </c>
    </row>
    <row r="461" spans="1:45" x14ac:dyDescent="0.25">
      <c r="A461" s="25">
        <v>6321</v>
      </c>
      <c r="B461" s="27" t="s">
        <v>1033</v>
      </c>
      <c r="C461" s="27" t="s">
        <v>111</v>
      </c>
      <c r="D461" s="25">
        <v>2013</v>
      </c>
      <c r="E461" s="25">
        <v>2014</v>
      </c>
      <c r="AO461">
        <v>39.99</v>
      </c>
      <c r="AP461">
        <v>39.99</v>
      </c>
      <c r="AR461"/>
      <c r="AS461" s="34">
        <f t="shared" si="7"/>
        <v>2</v>
      </c>
    </row>
    <row r="462" spans="1:45" x14ac:dyDescent="0.25">
      <c r="A462" s="25">
        <v>6322</v>
      </c>
      <c r="B462" s="27" t="s">
        <v>1034</v>
      </c>
      <c r="C462" s="27" t="s">
        <v>138</v>
      </c>
      <c r="D462" s="25">
        <v>2013</v>
      </c>
      <c r="E462" s="25">
        <v>2016</v>
      </c>
      <c r="AO462">
        <v>8.49</v>
      </c>
      <c r="AP462">
        <v>8.7899999999999991</v>
      </c>
      <c r="AQ462">
        <v>8.7899999999999991</v>
      </c>
      <c r="AR462">
        <v>8.7899999999999991</v>
      </c>
      <c r="AS462" s="34">
        <f t="shared" si="7"/>
        <v>4</v>
      </c>
    </row>
    <row r="463" spans="1:45" x14ac:dyDescent="0.25">
      <c r="A463" s="25">
        <v>6323</v>
      </c>
      <c r="B463" s="27" t="s">
        <v>1035</v>
      </c>
      <c r="C463" s="27" t="s">
        <v>111</v>
      </c>
      <c r="D463" s="25">
        <v>2013</v>
      </c>
      <c r="E463" s="25">
        <v>2016</v>
      </c>
      <c r="AO463">
        <v>8.49</v>
      </c>
      <c r="AP463">
        <v>8.7899999999999991</v>
      </c>
      <c r="AQ463">
        <v>8.7899999999999991</v>
      </c>
      <c r="AR463">
        <v>8.7899999999999991</v>
      </c>
      <c r="AS463" s="34">
        <f t="shared" si="7"/>
        <v>4</v>
      </c>
    </row>
    <row r="464" spans="1:45" x14ac:dyDescent="0.25">
      <c r="A464" s="25">
        <v>6324</v>
      </c>
      <c r="B464" s="27" t="s">
        <v>754</v>
      </c>
      <c r="C464" s="27" t="s">
        <v>109</v>
      </c>
      <c r="D464" s="25">
        <v>2013</v>
      </c>
      <c r="E464" s="25">
        <v>2016</v>
      </c>
      <c r="AO464">
        <v>8.99</v>
      </c>
      <c r="AP464">
        <v>8.99</v>
      </c>
      <c r="AQ464">
        <v>8.99</v>
      </c>
      <c r="AR464">
        <v>8.99</v>
      </c>
      <c r="AS464" s="34">
        <f t="shared" si="7"/>
        <v>4</v>
      </c>
    </row>
    <row r="465" spans="1:45" x14ac:dyDescent="0.25">
      <c r="A465" s="25">
        <v>6325</v>
      </c>
      <c r="B465" s="27" t="s">
        <v>1036</v>
      </c>
      <c r="C465" s="27" t="s">
        <v>109</v>
      </c>
      <c r="D465" s="25">
        <v>2013</v>
      </c>
      <c r="E465" s="25">
        <v>2015</v>
      </c>
      <c r="AO465">
        <v>2.4900000000000002</v>
      </c>
      <c r="AP465">
        <v>2.4900000000000002</v>
      </c>
      <c r="AQ465">
        <v>2.4900000000000002</v>
      </c>
      <c r="AR465"/>
      <c r="AS465" s="34">
        <f t="shared" si="7"/>
        <v>3</v>
      </c>
    </row>
    <row r="466" spans="1:45" x14ac:dyDescent="0.25">
      <c r="A466" s="25">
        <v>6326</v>
      </c>
      <c r="B466" s="27" t="s">
        <v>1037</v>
      </c>
      <c r="C466" s="27" t="s">
        <v>109</v>
      </c>
      <c r="D466" s="25">
        <v>2013</v>
      </c>
      <c r="E466" s="25">
        <v>2015</v>
      </c>
      <c r="AO466">
        <v>7.49</v>
      </c>
      <c r="AP466">
        <v>7.49</v>
      </c>
      <c r="AQ466">
        <v>7.49</v>
      </c>
      <c r="AR466"/>
      <c r="AS466" s="34">
        <f t="shared" si="7"/>
        <v>3</v>
      </c>
    </row>
    <row r="467" spans="1:45" x14ac:dyDescent="0.25">
      <c r="A467" s="25">
        <v>6327</v>
      </c>
      <c r="B467" s="27" t="s">
        <v>1038</v>
      </c>
      <c r="C467" s="27" t="s">
        <v>109</v>
      </c>
      <c r="D467" s="25">
        <v>2013</v>
      </c>
      <c r="E467" s="25">
        <v>2015</v>
      </c>
      <c r="AO467">
        <v>2.4900000000000002</v>
      </c>
      <c r="AP467">
        <v>2.4900000000000002</v>
      </c>
      <c r="AQ467">
        <v>2.4900000000000002</v>
      </c>
      <c r="AR467"/>
      <c r="AS467" s="34">
        <f t="shared" si="7"/>
        <v>3</v>
      </c>
    </row>
    <row r="468" spans="1:45" x14ac:dyDescent="0.25">
      <c r="A468" s="25">
        <v>6328</v>
      </c>
      <c r="B468" s="27" t="s">
        <v>1039</v>
      </c>
      <c r="C468" s="27" t="s">
        <v>109</v>
      </c>
      <c r="D468" s="25">
        <v>2013</v>
      </c>
      <c r="E468" s="25">
        <v>2015</v>
      </c>
      <c r="AO468">
        <v>7.49</v>
      </c>
      <c r="AP468">
        <v>7.49</v>
      </c>
      <c r="AQ468">
        <v>7.49</v>
      </c>
      <c r="AR468"/>
      <c r="AS468" s="34">
        <f t="shared" si="7"/>
        <v>3</v>
      </c>
    </row>
    <row r="469" spans="1:45" x14ac:dyDescent="0.25">
      <c r="A469" s="25">
        <v>6329</v>
      </c>
      <c r="B469" s="27" t="s">
        <v>1040</v>
      </c>
      <c r="C469" s="27" t="s">
        <v>109</v>
      </c>
      <c r="D469" s="25">
        <v>2013</v>
      </c>
      <c r="E469" s="25">
        <v>2015</v>
      </c>
      <c r="AO469">
        <v>39.99</v>
      </c>
      <c r="AP469">
        <v>35.99</v>
      </c>
      <c r="AQ469">
        <v>36.99</v>
      </c>
      <c r="AR469"/>
      <c r="AS469" s="34">
        <f t="shared" si="7"/>
        <v>3</v>
      </c>
    </row>
    <row r="470" spans="1:45" x14ac:dyDescent="0.25">
      <c r="A470" s="25">
        <v>6330</v>
      </c>
      <c r="B470" s="27" t="s">
        <v>1041</v>
      </c>
      <c r="C470" s="27" t="s">
        <v>699</v>
      </c>
      <c r="D470" s="25">
        <v>2013</v>
      </c>
      <c r="E470" s="25">
        <v>2016</v>
      </c>
      <c r="AO470">
        <v>24.99</v>
      </c>
      <c r="AP470">
        <v>25.99</v>
      </c>
      <c r="AQ470">
        <v>26.99</v>
      </c>
      <c r="AR470">
        <v>27.99</v>
      </c>
      <c r="AS470" s="34">
        <f t="shared" si="7"/>
        <v>4</v>
      </c>
    </row>
    <row r="471" spans="1:45" x14ac:dyDescent="0.25">
      <c r="A471" s="25">
        <v>6331</v>
      </c>
      <c r="B471" s="27" t="s">
        <v>1042</v>
      </c>
      <c r="C471" s="27" t="s">
        <v>699</v>
      </c>
      <c r="D471" s="25">
        <v>2013</v>
      </c>
      <c r="E471" s="25">
        <v>2013</v>
      </c>
      <c r="AO471">
        <v>6.99</v>
      </c>
      <c r="AR471"/>
      <c r="AS471" s="34">
        <f t="shared" si="7"/>
        <v>1</v>
      </c>
    </row>
    <row r="472" spans="1:45" x14ac:dyDescent="0.25">
      <c r="A472" s="25">
        <v>6332</v>
      </c>
      <c r="B472" s="27" t="s">
        <v>1043</v>
      </c>
      <c r="C472" s="27" t="s">
        <v>699</v>
      </c>
      <c r="D472" s="25">
        <v>2013</v>
      </c>
      <c r="E472" s="25">
        <v>2013</v>
      </c>
      <c r="AO472">
        <v>3.99</v>
      </c>
      <c r="AR472"/>
      <c r="AS472" s="34">
        <f t="shared" si="7"/>
        <v>1</v>
      </c>
    </row>
    <row r="473" spans="1:45" x14ac:dyDescent="0.25">
      <c r="A473" s="25">
        <v>6333</v>
      </c>
      <c r="B473" s="27" t="s">
        <v>1044</v>
      </c>
      <c r="C473" s="27" t="s">
        <v>60</v>
      </c>
      <c r="D473" s="25">
        <v>2013</v>
      </c>
      <c r="E473" s="25">
        <v>2015</v>
      </c>
      <c r="AO473">
        <v>19.989999999999998</v>
      </c>
      <c r="AP473">
        <v>19.989999999999998</v>
      </c>
      <c r="AQ473">
        <v>20.99</v>
      </c>
      <c r="AR473"/>
      <c r="AS473" s="34">
        <f t="shared" si="7"/>
        <v>3</v>
      </c>
    </row>
    <row r="474" spans="1:45" x14ac:dyDescent="0.25">
      <c r="A474" s="25">
        <v>6334</v>
      </c>
      <c r="B474" s="27" t="s">
        <v>1045</v>
      </c>
      <c r="C474" s="27" t="s">
        <v>60</v>
      </c>
      <c r="D474" s="25">
        <v>2013</v>
      </c>
      <c r="E474" s="25">
        <v>2014</v>
      </c>
      <c r="AO474">
        <v>17.989999999999998</v>
      </c>
      <c r="AP474">
        <v>18.489999999999998</v>
      </c>
      <c r="AR474"/>
      <c r="AS474" s="34">
        <f t="shared" si="7"/>
        <v>2</v>
      </c>
    </row>
    <row r="475" spans="1:45" x14ac:dyDescent="0.25">
      <c r="A475" s="25">
        <v>6335</v>
      </c>
      <c r="B475" s="27" t="s">
        <v>1046</v>
      </c>
      <c r="C475" s="27" t="s">
        <v>60</v>
      </c>
      <c r="D475" s="25">
        <v>2013</v>
      </c>
      <c r="E475" s="25">
        <v>2013</v>
      </c>
      <c r="AO475">
        <v>14.99</v>
      </c>
      <c r="AR475"/>
      <c r="AS475" s="34">
        <f t="shared" si="7"/>
        <v>1</v>
      </c>
    </row>
    <row r="476" spans="1:45" x14ac:dyDescent="0.25">
      <c r="A476" s="25">
        <v>6336</v>
      </c>
      <c r="B476" s="27" t="s">
        <v>1047</v>
      </c>
      <c r="C476" s="27" t="s">
        <v>60</v>
      </c>
      <c r="D476" s="25">
        <v>2013</v>
      </c>
      <c r="E476" s="25">
        <v>2014</v>
      </c>
      <c r="AO476">
        <v>14.99</v>
      </c>
      <c r="AP476">
        <v>15.49</v>
      </c>
      <c r="AR476"/>
      <c r="AS476" s="34">
        <f t="shared" si="7"/>
        <v>2</v>
      </c>
    </row>
    <row r="477" spans="1:45" x14ac:dyDescent="0.25">
      <c r="A477" s="25">
        <v>6337</v>
      </c>
      <c r="B477" s="27" t="s">
        <v>1048</v>
      </c>
      <c r="C477" s="27" t="s">
        <v>510</v>
      </c>
      <c r="D477" s="25">
        <v>2013</v>
      </c>
      <c r="E477" s="25">
        <v>2014</v>
      </c>
      <c r="AO477">
        <v>24.99</v>
      </c>
      <c r="AP477">
        <v>25.99</v>
      </c>
      <c r="AR477"/>
      <c r="AS477" s="34">
        <f t="shared" si="7"/>
        <v>2</v>
      </c>
    </row>
    <row r="478" spans="1:45" x14ac:dyDescent="0.25">
      <c r="A478" s="25">
        <v>6338</v>
      </c>
      <c r="B478" s="27" t="s">
        <v>1049</v>
      </c>
      <c r="C478" s="27" t="s">
        <v>107</v>
      </c>
      <c r="D478" s="25">
        <v>2013</v>
      </c>
      <c r="E478" s="25">
        <v>2015</v>
      </c>
      <c r="AO478">
        <v>29.99</v>
      </c>
      <c r="AP478">
        <v>29.99</v>
      </c>
      <c r="AQ478">
        <v>31.99</v>
      </c>
      <c r="AR478"/>
      <c r="AS478" s="34">
        <f t="shared" si="7"/>
        <v>3</v>
      </c>
    </row>
    <row r="479" spans="1:45" x14ac:dyDescent="0.25">
      <c r="A479" s="25">
        <v>6339</v>
      </c>
      <c r="B479" s="27" t="s">
        <v>1050</v>
      </c>
      <c r="C479" s="27" t="s">
        <v>107</v>
      </c>
      <c r="D479" s="25">
        <v>2013</v>
      </c>
      <c r="E479" s="25">
        <v>2016</v>
      </c>
      <c r="AO479">
        <v>9.99</v>
      </c>
      <c r="AP479">
        <v>9.99</v>
      </c>
      <c r="AQ479">
        <v>9.99</v>
      </c>
      <c r="AR479">
        <v>9.99</v>
      </c>
      <c r="AS479" s="34">
        <f t="shared" si="7"/>
        <v>4</v>
      </c>
    </row>
    <row r="480" spans="1:45" x14ac:dyDescent="0.25">
      <c r="A480" s="25">
        <v>6340</v>
      </c>
      <c r="B480" s="27" t="s">
        <v>482</v>
      </c>
      <c r="C480" s="27" t="s">
        <v>107</v>
      </c>
      <c r="D480" s="25">
        <v>2013</v>
      </c>
      <c r="E480" s="25">
        <v>2016</v>
      </c>
      <c r="AO480">
        <v>9.99</v>
      </c>
      <c r="AP480">
        <v>9.99</v>
      </c>
      <c r="AQ480">
        <v>10.99</v>
      </c>
      <c r="AR480">
        <v>11.49</v>
      </c>
      <c r="AS480" s="34">
        <f t="shared" si="7"/>
        <v>4</v>
      </c>
    </row>
    <row r="481" spans="1:45" x14ac:dyDescent="0.25">
      <c r="A481" s="25">
        <v>6341</v>
      </c>
      <c r="B481" s="27" t="s">
        <v>1051</v>
      </c>
      <c r="C481" s="27" t="s">
        <v>50</v>
      </c>
      <c r="D481" s="25">
        <v>2013</v>
      </c>
      <c r="E481" s="25">
        <v>2016</v>
      </c>
      <c r="AO481">
        <v>28.99</v>
      </c>
      <c r="AP481">
        <v>29.99</v>
      </c>
      <c r="AQ481">
        <v>29.99</v>
      </c>
      <c r="AR481">
        <v>29.99</v>
      </c>
      <c r="AS481" s="34">
        <f t="shared" si="7"/>
        <v>4</v>
      </c>
    </row>
    <row r="482" spans="1:45" x14ac:dyDescent="0.25">
      <c r="A482" s="25">
        <v>6342</v>
      </c>
      <c r="B482" s="27" t="s">
        <v>1052</v>
      </c>
      <c r="C482" s="27" t="s">
        <v>50</v>
      </c>
      <c r="D482" s="25">
        <v>2013</v>
      </c>
      <c r="E482" s="25">
        <v>2016</v>
      </c>
      <c r="AO482">
        <v>29.99</v>
      </c>
      <c r="AP482">
        <v>30.99</v>
      </c>
      <c r="AQ482">
        <v>31.99</v>
      </c>
      <c r="AR482">
        <v>32.49</v>
      </c>
      <c r="AS482" s="34">
        <f t="shared" si="7"/>
        <v>4</v>
      </c>
    </row>
    <row r="483" spans="1:45" x14ac:dyDescent="0.25">
      <c r="A483" s="25">
        <v>6343</v>
      </c>
      <c r="B483" s="27" t="s">
        <v>1053</v>
      </c>
      <c r="C483" s="27" t="s">
        <v>50</v>
      </c>
      <c r="D483" s="25">
        <v>2013</v>
      </c>
      <c r="E483" s="25">
        <v>2014</v>
      </c>
      <c r="AO483">
        <v>24.99</v>
      </c>
      <c r="AP483">
        <v>25.99</v>
      </c>
      <c r="AR483"/>
      <c r="AS483" s="34">
        <f t="shared" si="7"/>
        <v>2</v>
      </c>
    </row>
    <row r="484" spans="1:45" x14ac:dyDescent="0.25">
      <c r="A484" s="25">
        <v>6344</v>
      </c>
      <c r="B484" s="27" t="s">
        <v>1054</v>
      </c>
      <c r="C484" s="27" t="s">
        <v>50</v>
      </c>
      <c r="D484" s="25">
        <v>2013</v>
      </c>
      <c r="E484" s="25">
        <v>2014</v>
      </c>
      <c r="AO484">
        <v>12.99</v>
      </c>
      <c r="AP484">
        <v>13.49</v>
      </c>
      <c r="AR484"/>
      <c r="AS484" s="34">
        <f t="shared" si="7"/>
        <v>2</v>
      </c>
    </row>
    <row r="485" spans="1:45" x14ac:dyDescent="0.25">
      <c r="A485" s="25">
        <v>6345</v>
      </c>
      <c r="B485" s="27" t="s">
        <v>940</v>
      </c>
      <c r="C485" s="27" t="s">
        <v>219</v>
      </c>
      <c r="D485" s="25">
        <v>2013</v>
      </c>
      <c r="E485" s="25">
        <v>2013</v>
      </c>
      <c r="AO485">
        <v>8.2899999999999991</v>
      </c>
      <c r="AR485"/>
      <c r="AS485" s="34">
        <f t="shared" si="7"/>
        <v>1</v>
      </c>
    </row>
    <row r="486" spans="1:45" x14ac:dyDescent="0.25">
      <c r="A486" s="25">
        <v>6346</v>
      </c>
      <c r="B486" s="27" t="s">
        <v>1055</v>
      </c>
      <c r="C486" s="27" t="s">
        <v>219</v>
      </c>
      <c r="D486" s="25">
        <v>2013</v>
      </c>
      <c r="E486" s="25">
        <v>2013</v>
      </c>
      <c r="AO486">
        <v>19.989999999999998</v>
      </c>
      <c r="AR486"/>
      <c r="AS486" s="34">
        <f t="shared" si="7"/>
        <v>1</v>
      </c>
    </row>
    <row r="487" spans="1:45" x14ac:dyDescent="0.25">
      <c r="A487" s="25">
        <v>6347</v>
      </c>
      <c r="B487" s="27" t="s">
        <v>1056</v>
      </c>
      <c r="C487" s="27" t="s">
        <v>219</v>
      </c>
      <c r="D487" s="25">
        <v>2013</v>
      </c>
      <c r="E487" s="25">
        <v>2013</v>
      </c>
      <c r="AO487">
        <v>12.99</v>
      </c>
      <c r="AR487"/>
      <c r="AS487" s="34">
        <f t="shared" si="7"/>
        <v>1</v>
      </c>
    </row>
    <row r="488" spans="1:45" x14ac:dyDescent="0.25">
      <c r="A488" s="25">
        <v>6348</v>
      </c>
      <c r="B488" s="27" t="s">
        <v>1057</v>
      </c>
      <c r="C488" s="27" t="s">
        <v>217</v>
      </c>
      <c r="D488" s="25">
        <v>2013</v>
      </c>
      <c r="E488" s="25">
        <v>2015</v>
      </c>
      <c r="AO488">
        <v>49.99</v>
      </c>
      <c r="AP488">
        <v>49.99</v>
      </c>
      <c r="AQ488">
        <v>49.99</v>
      </c>
      <c r="AR488"/>
      <c r="AS488" s="34">
        <f t="shared" si="7"/>
        <v>3</v>
      </c>
    </row>
    <row r="489" spans="1:45" x14ac:dyDescent="0.25">
      <c r="A489" s="25">
        <v>6349</v>
      </c>
      <c r="B489" s="27" t="s">
        <v>1058</v>
      </c>
      <c r="C489" s="27" t="s">
        <v>91</v>
      </c>
      <c r="D489" s="25">
        <v>2013</v>
      </c>
      <c r="E489" s="25">
        <v>2014</v>
      </c>
      <c r="AO489">
        <v>19.989999999999998</v>
      </c>
      <c r="AP489">
        <v>20.99</v>
      </c>
      <c r="AR489"/>
      <c r="AS489" s="34">
        <f t="shared" si="7"/>
        <v>2</v>
      </c>
    </row>
    <row r="490" spans="1:45" x14ac:dyDescent="0.25">
      <c r="A490" s="25">
        <v>6351</v>
      </c>
      <c r="B490" s="27" t="s">
        <v>1060</v>
      </c>
      <c r="C490" s="27" t="s">
        <v>109</v>
      </c>
      <c r="D490" s="25">
        <v>2013</v>
      </c>
      <c r="E490" s="25">
        <v>2015</v>
      </c>
      <c r="AO490">
        <v>14.99</v>
      </c>
      <c r="AP490">
        <v>14.99</v>
      </c>
      <c r="AQ490">
        <v>15.49</v>
      </c>
      <c r="AR490"/>
      <c r="AS490" s="34">
        <f t="shared" si="7"/>
        <v>3</v>
      </c>
    </row>
    <row r="491" spans="1:45" x14ac:dyDescent="0.25">
      <c r="A491" s="25">
        <v>6354</v>
      </c>
      <c r="B491" s="27" t="s">
        <v>1061</v>
      </c>
      <c r="C491" s="27" t="s">
        <v>144</v>
      </c>
      <c r="D491" s="25">
        <v>2014</v>
      </c>
      <c r="E491" s="25">
        <v>2016</v>
      </c>
      <c r="AP491">
        <v>16.989999999999998</v>
      </c>
      <c r="AQ491">
        <v>16.989999999999998</v>
      </c>
      <c r="AR491">
        <v>17.989999999999998</v>
      </c>
      <c r="AS491" s="34">
        <f t="shared" si="7"/>
        <v>3</v>
      </c>
    </row>
    <row r="492" spans="1:45" x14ac:dyDescent="0.25">
      <c r="A492" s="25">
        <v>6355</v>
      </c>
      <c r="B492" s="27" t="s">
        <v>1062</v>
      </c>
      <c r="C492" s="27" t="s">
        <v>67</v>
      </c>
      <c r="D492" s="25">
        <v>2014</v>
      </c>
      <c r="E492" s="25">
        <v>2014</v>
      </c>
      <c r="AP492">
        <v>6.99</v>
      </c>
      <c r="AR492"/>
      <c r="AS492" s="34">
        <f t="shared" si="7"/>
        <v>1</v>
      </c>
    </row>
    <row r="493" spans="1:45" x14ac:dyDescent="0.25">
      <c r="A493" s="25">
        <v>6356</v>
      </c>
      <c r="B493" s="27" t="s">
        <v>1063</v>
      </c>
      <c r="C493" s="27" t="s">
        <v>67</v>
      </c>
      <c r="D493" s="25">
        <v>2014</v>
      </c>
      <c r="E493" s="25">
        <v>2016</v>
      </c>
      <c r="AP493">
        <v>9.49</v>
      </c>
      <c r="AQ493">
        <v>9.7899999999999991</v>
      </c>
      <c r="AR493">
        <v>9.99</v>
      </c>
      <c r="AS493" s="34">
        <f t="shared" si="7"/>
        <v>3</v>
      </c>
    </row>
    <row r="494" spans="1:45" x14ac:dyDescent="0.25">
      <c r="A494" s="25">
        <v>6357</v>
      </c>
      <c r="B494" s="27" t="s">
        <v>1064</v>
      </c>
      <c r="C494" s="27" t="s">
        <v>67</v>
      </c>
      <c r="D494" s="25">
        <v>2014</v>
      </c>
      <c r="E494" s="25">
        <v>2016</v>
      </c>
      <c r="AP494">
        <v>9.49</v>
      </c>
      <c r="AQ494">
        <v>9.7899999999999991</v>
      </c>
      <c r="AR494">
        <v>9.99</v>
      </c>
      <c r="AS494" s="34">
        <f t="shared" si="7"/>
        <v>3</v>
      </c>
    </row>
    <row r="495" spans="1:45" x14ac:dyDescent="0.25">
      <c r="A495" s="25">
        <v>6358</v>
      </c>
      <c r="B495" s="27" t="s">
        <v>1065</v>
      </c>
      <c r="C495" s="27" t="s">
        <v>72</v>
      </c>
      <c r="D495" s="25">
        <v>2014</v>
      </c>
      <c r="E495" s="25">
        <v>2014</v>
      </c>
      <c r="F495" s="3">
        <v>2016</v>
      </c>
      <c r="AP495">
        <v>5.99</v>
      </c>
      <c r="AR495" s="3">
        <v>5.99</v>
      </c>
      <c r="AS495" s="34">
        <f t="shared" si="7"/>
        <v>2</v>
      </c>
    </row>
    <row r="496" spans="1:45" x14ac:dyDescent="0.25">
      <c r="A496" s="25">
        <v>6359</v>
      </c>
      <c r="B496" s="27" t="s">
        <v>1066</v>
      </c>
      <c r="C496" s="27" t="s">
        <v>72</v>
      </c>
      <c r="D496" s="25">
        <v>2014</v>
      </c>
      <c r="E496" s="25">
        <v>2014</v>
      </c>
      <c r="AP496">
        <v>6.99</v>
      </c>
      <c r="AR496"/>
      <c r="AS496" s="34">
        <f t="shared" si="7"/>
        <v>1</v>
      </c>
    </row>
    <row r="497" spans="1:45" x14ac:dyDescent="0.25">
      <c r="A497" s="25">
        <v>6360</v>
      </c>
      <c r="B497" s="27" t="s">
        <v>873</v>
      </c>
      <c r="C497" s="27" t="s">
        <v>67</v>
      </c>
      <c r="D497" s="25">
        <v>2014</v>
      </c>
      <c r="E497" s="25">
        <v>2016</v>
      </c>
      <c r="AP497">
        <v>10.99</v>
      </c>
      <c r="AQ497">
        <v>10.99</v>
      </c>
      <c r="AR497">
        <v>10.99</v>
      </c>
      <c r="AS497" s="34">
        <f t="shared" si="7"/>
        <v>3</v>
      </c>
    </row>
    <row r="498" spans="1:45" x14ac:dyDescent="0.25">
      <c r="A498" s="25">
        <v>6361</v>
      </c>
      <c r="B498" s="27" t="s">
        <v>1067</v>
      </c>
      <c r="C498" s="27" t="s">
        <v>62</v>
      </c>
      <c r="D498" s="25">
        <v>2014</v>
      </c>
      <c r="E498" s="25">
        <v>2015</v>
      </c>
      <c r="AP498">
        <v>7.99</v>
      </c>
      <c r="AQ498">
        <v>7.99</v>
      </c>
      <c r="AR498"/>
      <c r="AS498" s="34">
        <f t="shared" si="7"/>
        <v>2</v>
      </c>
    </row>
    <row r="499" spans="1:45" x14ac:dyDescent="0.25">
      <c r="A499" s="25">
        <v>6362</v>
      </c>
      <c r="B499" s="27" t="s">
        <v>1068</v>
      </c>
      <c r="C499" s="27" t="s">
        <v>62</v>
      </c>
      <c r="D499" s="25">
        <v>2014</v>
      </c>
      <c r="E499" s="25">
        <v>2014</v>
      </c>
      <c r="AP499">
        <v>6.99</v>
      </c>
      <c r="AR499"/>
      <c r="AS499" s="34">
        <f t="shared" si="7"/>
        <v>1</v>
      </c>
    </row>
    <row r="500" spans="1:45" x14ac:dyDescent="0.25">
      <c r="A500" s="25">
        <v>6363</v>
      </c>
      <c r="B500" s="27" t="s">
        <v>1069</v>
      </c>
      <c r="C500" s="27" t="s">
        <v>119</v>
      </c>
      <c r="D500" s="25">
        <v>2014</v>
      </c>
      <c r="E500" s="25">
        <v>2014</v>
      </c>
      <c r="AP500">
        <v>11.99</v>
      </c>
      <c r="AR500"/>
      <c r="AS500" s="34">
        <f t="shared" si="7"/>
        <v>1</v>
      </c>
    </row>
    <row r="501" spans="1:45" x14ac:dyDescent="0.25">
      <c r="A501" s="25">
        <v>6364</v>
      </c>
      <c r="B501" s="27" t="s">
        <v>1070</v>
      </c>
      <c r="C501" s="27" t="s">
        <v>64</v>
      </c>
      <c r="D501" s="25">
        <v>2014</v>
      </c>
      <c r="E501" s="25">
        <v>2014</v>
      </c>
      <c r="AP501">
        <v>9.99</v>
      </c>
      <c r="AR501"/>
      <c r="AS501" s="34">
        <f t="shared" si="7"/>
        <v>1</v>
      </c>
    </row>
    <row r="502" spans="1:45" x14ac:dyDescent="0.25">
      <c r="A502" s="25">
        <v>6365</v>
      </c>
      <c r="B502" s="27" t="s">
        <v>1071</v>
      </c>
      <c r="C502" s="27" t="s">
        <v>56</v>
      </c>
      <c r="D502" s="25">
        <v>2014</v>
      </c>
      <c r="E502" s="25">
        <v>2015</v>
      </c>
      <c r="AP502">
        <v>9.99</v>
      </c>
      <c r="AQ502">
        <v>9.99</v>
      </c>
      <c r="AR502"/>
      <c r="AS502" s="34">
        <f t="shared" si="7"/>
        <v>2</v>
      </c>
    </row>
    <row r="503" spans="1:45" x14ac:dyDescent="0.25">
      <c r="A503" s="25">
        <v>6366</v>
      </c>
      <c r="B503" s="27" t="s">
        <v>1072</v>
      </c>
      <c r="C503" s="27" t="s">
        <v>62</v>
      </c>
      <c r="D503" s="25">
        <v>2014</v>
      </c>
      <c r="E503" s="25">
        <v>2014</v>
      </c>
      <c r="AP503">
        <v>15.99</v>
      </c>
      <c r="AR503"/>
      <c r="AS503" s="34">
        <f t="shared" si="7"/>
        <v>1</v>
      </c>
    </row>
    <row r="504" spans="1:45" x14ac:dyDescent="0.25">
      <c r="A504" s="25">
        <v>6368</v>
      </c>
      <c r="B504" s="24" t="s">
        <v>1074</v>
      </c>
      <c r="C504" s="24" t="s">
        <v>54</v>
      </c>
      <c r="D504" s="25">
        <v>2015</v>
      </c>
      <c r="E504" s="25">
        <v>2016</v>
      </c>
      <c r="AQ504">
        <v>24.99</v>
      </c>
      <c r="AR504">
        <v>27.99</v>
      </c>
      <c r="AS504" s="34">
        <f t="shared" si="7"/>
        <v>2</v>
      </c>
    </row>
    <row r="505" spans="1:45" x14ac:dyDescent="0.25">
      <c r="A505" s="25">
        <v>6369</v>
      </c>
      <c r="B505" s="27" t="s">
        <v>1075</v>
      </c>
      <c r="C505" s="27" t="s">
        <v>119</v>
      </c>
      <c r="D505" s="25">
        <v>2014</v>
      </c>
      <c r="E505" s="25">
        <v>2014</v>
      </c>
      <c r="AP505">
        <v>4.99</v>
      </c>
      <c r="AR505"/>
      <c r="AS505" s="34">
        <f t="shared" si="7"/>
        <v>1</v>
      </c>
    </row>
    <row r="506" spans="1:45" x14ac:dyDescent="0.25">
      <c r="A506" s="25">
        <v>6370</v>
      </c>
      <c r="B506" s="27" t="s">
        <v>1076</v>
      </c>
      <c r="C506" s="27" t="s">
        <v>109</v>
      </c>
      <c r="D506" s="25">
        <v>2014</v>
      </c>
      <c r="E506" s="25">
        <v>2015</v>
      </c>
      <c r="AP506">
        <v>5.99</v>
      </c>
      <c r="AQ506">
        <v>5.99</v>
      </c>
      <c r="AR506"/>
      <c r="AS506" s="34">
        <f t="shared" si="7"/>
        <v>2</v>
      </c>
    </row>
    <row r="507" spans="1:45" x14ac:dyDescent="0.25">
      <c r="A507" s="25">
        <v>6371</v>
      </c>
      <c r="B507" s="27" t="s">
        <v>1077</v>
      </c>
      <c r="C507" s="27" t="s">
        <v>109</v>
      </c>
      <c r="D507" s="25">
        <v>2014</v>
      </c>
      <c r="E507" s="25">
        <v>2016</v>
      </c>
      <c r="AP507">
        <v>14.99</v>
      </c>
      <c r="AQ507">
        <v>14.99</v>
      </c>
      <c r="AR507">
        <v>15.99</v>
      </c>
      <c r="AS507" s="34">
        <f t="shared" si="7"/>
        <v>3</v>
      </c>
    </row>
    <row r="508" spans="1:45" x14ac:dyDescent="0.25">
      <c r="A508" s="25">
        <v>6372</v>
      </c>
      <c r="B508" s="27" t="s">
        <v>1078</v>
      </c>
      <c r="C508" s="27" t="s">
        <v>109</v>
      </c>
      <c r="D508" s="25">
        <v>2014</v>
      </c>
      <c r="E508" s="25">
        <v>2016</v>
      </c>
      <c r="AP508">
        <v>12.99</v>
      </c>
      <c r="AQ508">
        <v>12.99</v>
      </c>
      <c r="AR508">
        <v>13.99</v>
      </c>
      <c r="AS508" s="34">
        <f t="shared" si="7"/>
        <v>3</v>
      </c>
    </row>
    <row r="509" spans="1:45" x14ac:dyDescent="0.25">
      <c r="A509" s="25">
        <v>6373</v>
      </c>
      <c r="B509" s="27" t="s">
        <v>1079</v>
      </c>
      <c r="C509" s="27" t="s">
        <v>109</v>
      </c>
      <c r="D509" s="25">
        <v>2014</v>
      </c>
      <c r="E509" s="25">
        <v>2016</v>
      </c>
      <c r="AP509">
        <v>24.99</v>
      </c>
      <c r="AQ509">
        <v>24.99</v>
      </c>
      <c r="AR509">
        <v>25.99</v>
      </c>
      <c r="AS509" s="34">
        <f t="shared" si="7"/>
        <v>3</v>
      </c>
    </row>
    <row r="510" spans="1:45" x14ac:dyDescent="0.25">
      <c r="A510" s="25">
        <v>6374</v>
      </c>
      <c r="B510" s="27" t="s">
        <v>1080</v>
      </c>
      <c r="C510" s="27" t="s">
        <v>109</v>
      </c>
      <c r="D510" s="25">
        <v>2014</v>
      </c>
      <c r="E510" s="25">
        <v>2014</v>
      </c>
      <c r="AP510">
        <v>14.99</v>
      </c>
      <c r="AR510"/>
      <c r="AS510" s="34">
        <f t="shared" si="7"/>
        <v>1</v>
      </c>
    </row>
    <row r="511" spans="1:45" x14ac:dyDescent="0.25">
      <c r="A511" s="25">
        <v>6375</v>
      </c>
      <c r="B511" s="27" t="s">
        <v>1081</v>
      </c>
      <c r="C511" s="27" t="s">
        <v>109</v>
      </c>
      <c r="D511" s="25">
        <v>2014</v>
      </c>
      <c r="E511" s="25">
        <v>2014</v>
      </c>
      <c r="AP511">
        <v>14.99</v>
      </c>
      <c r="AR511"/>
      <c r="AS511" s="34">
        <f t="shared" si="7"/>
        <v>1</v>
      </c>
    </row>
    <row r="512" spans="1:45" x14ac:dyDescent="0.25">
      <c r="A512" s="25">
        <v>6376</v>
      </c>
      <c r="B512" s="27" t="s">
        <v>1082</v>
      </c>
      <c r="C512" s="27" t="s">
        <v>109</v>
      </c>
      <c r="D512" s="25">
        <v>2014</v>
      </c>
      <c r="E512" s="25">
        <v>2015</v>
      </c>
      <c r="AP512">
        <v>12.99</v>
      </c>
      <c r="AQ512">
        <v>12.99</v>
      </c>
      <c r="AR512"/>
      <c r="AS512" s="34">
        <f t="shared" si="7"/>
        <v>2</v>
      </c>
    </row>
    <row r="513" spans="1:45" x14ac:dyDescent="0.25">
      <c r="A513" s="25">
        <v>6377</v>
      </c>
      <c r="B513" s="27" t="s">
        <v>1083</v>
      </c>
      <c r="C513" s="27" t="s">
        <v>109</v>
      </c>
      <c r="D513" s="25">
        <v>2014</v>
      </c>
      <c r="E513" s="25">
        <v>2016</v>
      </c>
      <c r="AP513">
        <v>8.99</v>
      </c>
      <c r="AQ513">
        <v>8.99</v>
      </c>
      <c r="AR513">
        <v>9.49</v>
      </c>
      <c r="AS513" s="34">
        <f t="shared" si="7"/>
        <v>3</v>
      </c>
    </row>
    <row r="514" spans="1:45" x14ac:dyDescent="0.25">
      <c r="A514" s="25">
        <v>6378</v>
      </c>
      <c r="B514" s="27" t="s">
        <v>770</v>
      </c>
      <c r="C514" s="27" t="s">
        <v>109</v>
      </c>
      <c r="D514" s="25">
        <v>2014</v>
      </c>
      <c r="E514" s="25">
        <v>2016</v>
      </c>
      <c r="AP514">
        <v>6.49</v>
      </c>
      <c r="AQ514">
        <v>6.49</v>
      </c>
      <c r="AR514">
        <v>6.49</v>
      </c>
      <c r="AS514" s="34">
        <f t="shared" si="7"/>
        <v>3</v>
      </c>
    </row>
    <row r="515" spans="1:45" x14ac:dyDescent="0.25">
      <c r="A515" s="25">
        <v>6379</v>
      </c>
      <c r="B515" s="27" t="s">
        <v>1084</v>
      </c>
      <c r="C515" s="27" t="s">
        <v>109</v>
      </c>
      <c r="D515" s="25">
        <v>2014</v>
      </c>
      <c r="E515" s="25">
        <v>2016</v>
      </c>
      <c r="AP515">
        <v>7.49</v>
      </c>
      <c r="AQ515">
        <v>7.49</v>
      </c>
      <c r="AR515">
        <v>7.49</v>
      </c>
      <c r="AS515" s="34">
        <f t="shared" si="7"/>
        <v>3</v>
      </c>
    </row>
    <row r="516" spans="1:45" x14ac:dyDescent="0.25">
      <c r="A516" s="25">
        <v>6380</v>
      </c>
      <c r="B516" s="27" t="s">
        <v>1085</v>
      </c>
      <c r="C516" s="27" t="s">
        <v>109</v>
      </c>
      <c r="D516" s="25">
        <v>2014</v>
      </c>
      <c r="E516" s="25">
        <v>2016</v>
      </c>
      <c r="AP516">
        <v>2.4900000000000002</v>
      </c>
      <c r="AQ516">
        <v>2.4900000000000002</v>
      </c>
      <c r="AR516">
        <v>2.4900000000000002</v>
      </c>
      <c r="AS516" s="34">
        <f t="shared" si="7"/>
        <v>3</v>
      </c>
    </row>
    <row r="517" spans="1:45" x14ac:dyDescent="0.25">
      <c r="A517" s="25">
        <v>6381</v>
      </c>
      <c r="B517" s="27" t="s">
        <v>1086</v>
      </c>
      <c r="C517" s="27" t="s">
        <v>109</v>
      </c>
      <c r="D517" s="25">
        <v>2014</v>
      </c>
      <c r="E517" s="25">
        <v>2016</v>
      </c>
      <c r="AP517">
        <v>7.49</v>
      </c>
      <c r="AQ517">
        <v>7.49</v>
      </c>
      <c r="AR517">
        <v>7.49</v>
      </c>
      <c r="AS517" s="34">
        <f t="shared" ref="AS517:AS580" si="8">COUNT(J517:AR517)</f>
        <v>3</v>
      </c>
    </row>
    <row r="518" spans="1:45" x14ac:dyDescent="0.25">
      <c r="A518" s="25">
        <v>6382</v>
      </c>
      <c r="B518" s="27" t="s">
        <v>1087</v>
      </c>
      <c r="C518" s="27" t="s">
        <v>109</v>
      </c>
      <c r="D518" s="25">
        <v>2014</v>
      </c>
      <c r="E518" s="25">
        <v>2016</v>
      </c>
      <c r="AP518">
        <v>2.4900000000000002</v>
      </c>
      <c r="AQ518">
        <v>2.4900000000000002</v>
      </c>
      <c r="AR518">
        <v>2.4900000000000002</v>
      </c>
      <c r="AS518" s="34">
        <f t="shared" si="8"/>
        <v>3</v>
      </c>
    </row>
    <row r="519" spans="1:45" x14ac:dyDescent="0.25">
      <c r="A519" s="25">
        <v>6383</v>
      </c>
      <c r="B519" s="27" t="s">
        <v>1088</v>
      </c>
      <c r="C519" s="27" t="s">
        <v>109</v>
      </c>
      <c r="D519" s="25">
        <v>2014</v>
      </c>
      <c r="E519" s="25">
        <v>2014</v>
      </c>
      <c r="AP519">
        <v>7.49</v>
      </c>
      <c r="AR519"/>
      <c r="AS519" s="34">
        <f t="shared" si="8"/>
        <v>1</v>
      </c>
    </row>
    <row r="520" spans="1:45" x14ac:dyDescent="0.25">
      <c r="A520" s="25">
        <v>6384</v>
      </c>
      <c r="B520" s="27" t="s">
        <v>1089</v>
      </c>
      <c r="C520" s="27" t="s">
        <v>109</v>
      </c>
      <c r="D520" s="25">
        <v>2014</v>
      </c>
      <c r="E520" s="25">
        <v>2014</v>
      </c>
      <c r="AP520">
        <v>2.4900000000000002</v>
      </c>
      <c r="AR520"/>
      <c r="AS520" s="34">
        <f t="shared" si="8"/>
        <v>1</v>
      </c>
    </row>
    <row r="521" spans="1:45" x14ac:dyDescent="0.25">
      <c r="A521" s="25">
        <v>6385</v>
      </c>
      <c r="B521" s="27" t="s">
        <v>1090</v>
      </c>
      <c r="C521" s="27" t="s">
        <v>136</v>
      </c>
      <c r="D521" s="25">
        <v>2014</v>
      </c>
      <c r="E521" s="25">
        <v>2016</v>
      </c>
      <c r="AP521">
        <v>11.99</v>
      </c>
      <c r="AQ521">
        <v>11.99</v>
      </c>
      <c r="AR521">
        <v>12.99</v>
      </c>
      <c r="AS521" s="34">
        <f t="shared" si="8"/>
        <v>3</v>
      </c>
    </row>
    <row r="522" spans="1:45" x14ac:dyDescent="0.25">
      <c r="A522" s="25">
        <v>6386</v>
      </c>
      <c r="B522" s="27" t="s">
        <v>1091</v>
      </c>
      <c r="C522" s="27" t="s">
        <v>60</v>
      </c>
      <c r="D522" s="25">
        <v>2014</v>
      </c>
      <c r="E522" s="25">
        <v>2016</v>
      </c>
      <c r="AP522">
        <v>19.989999999999998</v>
      </c>
      <c r="AQ522">
        <v>19.989999999999998</v>
      </c>
      <c r="AR522">
        <v>19.989999999999998</v>
      </c>
      <c r="AS522" s="34">
        <f t="shared" si="8"/>
        <v>3</v>
      </c>
    </row>
    <row r="523" spans="1:45" x14ac:dyDescent="0.25">
      <c r="A523" s="25">
        <v>6387</v>
      </c>
      <c r="B523" s="27" t="s">
        <v>1092</v>
      </c>
      <c r="C523" s="27" t="s">
        <v>119</v>
      </c>
      <c r="D523" s="25">
        <v>2014</v>
      </c>
      <c r="E523" s="25">
        <v>2016</v>
      </c>
      <c r="AP523">
        <v>12.99</v>
      </c>
      <c r="AQ523">
        <v>12.99</v>
      </c>
      <c r="AR523">
        <v>13.49</v>
      </c>
      <c r="AS523" s="34">
        <f t="shared" si="8"/>
        <v>3</v>
      </c>
    </row>
    <row r="524" spans="1:45" x14ac:dyDescent="0.25">
      <c r="A524" s="25">
        <v>6388</v>
      </c>
      <c r="B524" s="27" t="s">
        <v>1093</v>
      </c>
      <c r="C524" s="27" t="s">
        <v>60</v>
      </c>
      <c r="D524" s="25">
        <v>2014</v>
      </c>
      <c r="E524" s="25">
        <v>2016</v>
      </c>
      <c r="AP524">
        <v>4.99</v>
      </c>
      <c r="AQ524">
        <v>4.99</v>
      </c>
      <c r="AR524">
        <v>5.49</v>
      </c>
      <c r="AS524" s="34">
        <f t="shared" si="8"/>
        <v>3</v>
      </c>
    </row>
    <row r="525" spans="1:45" x14ac:dyDescent="0.25">
      <c r="A525" s="25">
        <v>6389</v>
      </c>
      <c r="B525" s="27" t="s">
        <v>1094</v>
      </c>
      <c r="C525" s="27" t="s">
        <v>144</v>
      </c>
      <c r="D525" s="25">
        <v>2014</v>
      </c>
      <c r="E525" s="25">
        <v>2016</v>
      </c>
      <c r="AP525">
        <v>14.99</v>
      </c>
      <c r="AQ525">
        <v>14.99</v>
      </c>
      <c r="AR525">
        <v>15.99</v>
      </c>
      <c r="AS525" s="34">
        <f t="shared" si="8"/>
        <v>3</v>
      </c>
    </row>
    <row r="526" spans="1:45" x14ac:dyDescent="0.25">
      <c r="A526" s="25">
        <v>6390</v>
      </c>
      <c r="B526" s="27" t="s">
        <v>1095</v>
      </c>
      <c r="C526" s="27" t="s">
        <v>60</v>
      </c>
      <c r="D526" s="25">
        <v>2014</v>
      </c>
      <c r="E526" s="25">
        <v>2015</v>
      </c>
      <c r="AP526">
        <v>18.989999999999998</v>
      </c>
      <c r="AQ526">
        <v>18.989999999999998</v>
      </c>
      <c r="AR526"/>
      <c r="AS526" s="34">
        <f t="shared" si="8"/>
        <v>2</v>
      </c>
    </row>
    <row r="527" spans="1:45" x14ac:dyDescent="0.25">
      <c r="A527" s="25">
        <v>6391</v>
      </c>
      <c r="B527" s="27" t="s">
        <v>1096</v>
      </c>
      <c r="C527" s="27" t="s">
        <v>219</v>
      </c>
      <c r="D527" s="25">
        <v>2014</v>
      </c>
      <c r="E527" s="25">
        <v>2015</v>
      </c>
      <c r="AP527">
        <v>7.99</v>
      </c>
      <c r="AQ527">
        <v>7.99</v>
      </c>
      <c r="AR527"/>
      <c r="AS527" s="34">
        <f t="shared" si="8"/>
        <v>2</v>
      </c>
    </row>
    <row r="528" spans="1:45" x14ac:dyDescent="0.25">
      <c r="A528" s="25">
        <v>6392</v>
      </c>
      <c r="B528" s="27" t="s">
        <v>1097</v>
      </c>
      <c r="C528" s="27" t="s">
        <v>60</v>
      </c>
      <c r="D528" s="25">
        <v>2014</v>
      </c>
      <c r="E528" s="25">
        <v>2016</v>
      </c>
      <c r="AP528">
        <v>2.99</v>
      </c>
      <c r="AQ528">
        <v>2.99</v>
      </c>
      <c r="AR528">
        <v>2.99</v>
      </c>
      <c r="AS528" s="34">
        <f t="shared" si="8"/>
        <v>3</v>
      </c>
    </row>
    <row r="529" spans="1:45" x14ac:dyDescent="0.25">
      <c r="A529" s="25">
        <v>6393</v>
      </c>
      <c r="B529" s="27" t="s">
        <v>1098</v>
      </c>
      <c r="C529" s="27" t="s">
        <v>301</v>
      </c>
      <c r="D529" s="25">
        <v>2014</v>
      </c>
      <c r="E529" s="25">
        <v>2014</v>
      </c>
      <c r="AP529">
        <v>5.49</v>
      </c>
      <c r="AR529"/>
      <c r="AS529" s="34">
        <f t="shared" si="8"/>
        <v>1</v>
      </c>
    </row>
    <row r="530" spans="1:45" x14ac:dyDescent="0.25">
      <c r="A530" s="25">
        <v>6394</v>
      </c>
      <c r="B530" s="27" t="s">
        <v>1099</v>
      </c>
      <c r="C530" s="27" t="s">
        <v>219</v>
      </c>
      <c r="D530" s="25">
        <v>2014</v>
      </c>
      <c r="E530" s="25">
        <v>2015</v>
      </c>
      <c r="AP530">
        <v>11.99</v>
      </c>
      <c r="AQ530">
        <v>12.49</v>
      </c>
      <c r="AR530"/>
      <c r="AS530" s="34">
        <f t="shared" si="8"/>
        <v>2</v>
      </c>
    </row>
    <row r="531" spans="1:45" x14ac:dyDescent="0.25">
      <c r="A531" s="25">
        <v>6395</v>
      </c>
      <c r="B531" s="27" t="s">
        <v>1100</v>
      </c>
      <c r="C531" s="27" t="s">
        <v>150</v>
      </c>
      <c r="D531" s="25">
        <v>2014</v>
      </c>
      <c r="E531" s="25">
        <v>2016</v>
      </c>
      <c r="AP531">
        <v>8.99</v>
      </c>
      <c r="AQ531">
        <v>8.99</v>
      </c>
      <c r="AR531">
        <v>9.49</v>
      </c>
      <c r="AS531" s="34">
        <f t="shared" si="8"/>
        <v>3</v>
      </c>
    </row>
    <row r="532" spans="1:45" x14ac:dyDescent="0.25">
      <c r="A532" s="25">
        <v>6396</v>
      </c>
      <c r="B532" s="27" t="s">
        <v>1101</v>
      </c>
      <c r="C532" s="27" t="s">
        <v>166</v>
      </c>
      <c r="D532" s="25">
        <v>2014</v>
      </c>
      <c r="E532" s="25">
        <v>2014</v>
      </c>
      <c r="AP532">
        <v>7.99</v>
      </c>
      <c r="AR532"/>
      <c r="AS532" s="34">
        <f t="shared" si="8"/>
        <v>1</v>
      </c>
    </row>
    <row r="533" spans="1:45" x14ac:dyDescent="0.25">
      <c r="A533" s="25">
        <v>6397</v>
      </c>
      <c r="B533" s="27" t="s">
        <v>1102</v>
      </c>
      <c r="C533" s="27" t="s">
        <v>524</v>
      </c>
      <c r="D533" s="25">
        <v>2014</v>
      </c>
      <c r="E533" s="25">
        <v>2014</v>
      </c>
      <c r="AP533">
        <v>17.989999999999998</v>
      </c>
      <c r="AR533"/>
      <c r="AS533" s="34">
        <f t="shared" si="8"/>
        <v>1</v>
      </c>
    </row>
    <row r="534" spans="1:45" x14ac:dyDescent="0.25">
      <c r="A534" s="25">
        <v>6398</v>
      </c>
      <c r="B534" s="27" t="s">
        <v>1103</v>
      </c>
      <c r="C534" s="27" t="s">
        <v>524</v>
      </c>
      <c r="D534" s="25">
        <v>2014</v>
      </c>
      <c r="E534" s="25">
        <v>2014</v>
      </c>
      <c r="AP534">
        <v>8.99</v>
      </c>
      <c r="AR534"/>
      <c r="AS534" s="34">
        <f t="shared" si="8"/>
        <v>1</v>
      </c>
    </row>
    <row r="535" spans="1:45" x14ac:dyDescent="0.25">
      <c r="A535" s="25">
        <v>6399</v>
      </c>
      <c r="B535" s="27" t="s">
        <v>1104</v>
      </c>
      <c r="C535" s="27" t="s">
        <v>428</v>
      </c>
      <c r="D535" s="25">
        <v>2014</v>
      </c>
      <c r="E535" s="25">
        <v>2014</v>
      </c>
      <c r="AP535">
        <v>17.989999999999998</v>
      </c>
      <c r="AR535"/>
      <c r="AS535" s="34">
        <f t="shared" si="8"/>
        <v>1</v>
      </c>
    </row>
    <row r="536" spans="1:45" x14ac:dyDescent="0.25">
      <c r="A536" s="25">
        <v>6400</v>
      </c>
      <c r="B536" s="27" t="s">
        <v>1105</v>
      </c>
      <c r="C536" s="27" t="s">
        <v>109</v>
      </c>
      <c r="D536" s="25">
        <v>2014</v>
      </c>
      <c r="E536" s="25">
        <v>2014</v>
      </c>
      <c r="AP536">
        <v>2.99</v>
      </c>
      <c r="AR536"/>
      <c r="AS536" s="34">
        <f t="shared" si="8"/>
        <v>1</v>
      </c>
    </row>
    <row r="537" spans="1:45" x14ac:dyDescent="0.25">
      <c r="A537" s="25">
        <v>6410</v>
      </c>
      <c r="B537" s="27" t="s">
        <v>1116</v>
      </c>
      <c r="C537" s="27" t="s">
        <v>54</v>
      </c>
      <c r="D537" s="25">
        <v>2014</v>
      </c>
      <c r="E537" s="25">
        <v>2015</v>
      </c>
      <c r="AP537">
        <v>59.99</v>
      </c>
      <c r="AQ537">
        <v>59.99</v>
      </c>
      <c r="AR537"/>
      <c r="AS537" s="34">
        <f t="shared" si="8"/>
        <v>2</v>
      </c>
    </row>
    <row r="538" spans="1:45" x14ac:dyDescent="0.25">
      <c r="A538" s="25">
        <v>6412</v>
      </c>
      <c r="B538" s="27" t="s">
        <v>1118</v>
      </c>
      <c r="C538" s="27" t="s">
        <v>109</v>
      </c>
      <c r="D538" s="25">
        <v>2015</v>
      </c>
      <c r="E538" s="25">
        <v>2015</v>
      </c>
      <c r="AQ538" s="4">
        <v>59.99</v>
      </c>
      <c r="AR538"/>
      <c r="AS538" s="34">
        <f t="shared" si="8"/>
        <v>1</v>
      </c>
    </row>
    <row r="539" spans="1:45" x14ac:dyDescent="0.25">
      <c r="A539" s="25">
        <v>6413</v>
      </c>
      <c r="B539" s="27" t="s">
        <v>1119</v>
      </c>
      <c r="C539" s="27" t="s">
        <v>91</v>
      </c>
      <c r="D539" s="25">
        <v>2014</v>
      </c>
      <c r="E539" s="25">
        <v>2014</v>
      </c>
      <c r="AP539">
        <v>14.99</v>
      </c>
      <c r="AR539"/>
      <c r="AS539" s="34">
        <f t="shared" si="8"/>
        <v>1</v>
      </c>
    </row>
    <row r="540" spans="1:45" x14ac:dyDescent="0.25">
      <c r="A540" s="25">
        <v>6414</v>
      </c>
      <c r="B540" s="27" t="s">
        <v>1120</v>
      </c>
      <c r="C540" s="27" t="s">
        <v>60</v>
      </c>
      <c r="D540" s="25">
        <v>2014</v>
      </c>
      <c r="E540" s="25">
        <v>2016</v>
      </c>
      <c r="AP540">
        <v>5.99</v>
      </c>
      <c r="AQ540">
        <v>6.29</v>
      </c>
      <c r="AR540">
        <v>6.79</v>
      </c>
      <c r="AS540" s="34">
        <f t="shared" si="8"/>
        <v>3</v>
      </c>
    </row>
    <row r="541" spans="1:45" x14ac:dyDescent="0.25">
      <c r="A541" s="25">
        <v>6415</v>
      </c>
      <c r="B541" s="24" t="s">
        <v>1121</v>
      </c>
      <c r="C541" s="24" t="s">
        <v>54</v>
      </c>
      <c r="D541" s="25">
        <v>2015</v>
      </c>
      <c r="E541" s="25">
        <v>2016</v>
      </c>
      <c r="AQ541">
        <v>8.99</v>
      </c>
      <c r="AR541">
        <v>9.99</v>
      </c>
      <c r="AS541" s="34">
        <f t="shared" si="8"/>
        <v>2</v>
      </c>
    </row>
    <row r="542" spans="1:45" x14ac:dyDescent="0.25">
      <c r="A542" s="25">
        <v>6416</v>
      </c>
      <c r="B542" s="24" t="s">
        <v>1122</v>
      </c>
      <c r="C542" s="24" t="s">
        <v>67</v>
      </c>
      <c r="D542" s="25">
        <v>2015</v>
      </c>
      <c r="E542" s="25">
        <v>2016</v>
      </c>
      <c r="AQ542">
        <v>5.99</v>
      </c>
      <c r="AR542">
        <v>5.99</v>
      </c>
      <c r="AS542" s="34">
        <f t="shared" si="8"/>
        <v>2</v>
      </c>
    </row>
    <row r="543" spans="1:45" x14ac:dyDescent="0.25">
      <c r="A543" s="25">
        <v>6417</v>
      </c>
      <c r="B543" s="24" t="s">
        <v>1123</v>
      </c>
      <c r="C543" s="24" t="s">
        <v>54</v>
      </c>
      <c r="D543" s="25">
        <v>2015</v>
      </c>
      <c r="E543" s="25">
        <v>2015</v>
      </c>
      <c r="AQ543">
        <v>17.989999999999998</v>
      </c>
      <c r="AR543"/>
      <c r="AS543" s="34">
        <f t="shared" si="8"/>
        <v>1</v>
      </c>
    </row>
    <row r="544" spans="1:45" x14ac:dyDescent="0.25">
      <c r="A544" s="25">
        <v>6418</v>
      </c>
      <c r="B544" s="24" t="s">
        <v>1124</v>
      </c>
      <c r="C544" s="24" t="s">
        <v>54</v>
      </c>
      <c r="D544" s="25">
        <v>2015</v>
      </c>
      <c r="E544" s="25">
        <v>2015</v>
      </c>
      <c r="AQ544">
        <v>9.99</v>
      </c>
      <c r="AR544"/>
      <c r="AS544" s="34">
        <f t="shared" si="8"/>
        <v>1</v>
      </c>
    </row>
    <row r="545" spans="1:45" x14ac:dyDescent="0.25">
      <c r="A545" s="25">
        <v>6419</v>
      </c>
      <c r="B545" s="24" t="s">
        <v>1125</v>
      </c>
      <c r="C545" s="24" t="s">
        <v>62</v>
      </c>
      <c r="D545" s="25">
        <v>2015</v>
      </c>
      <c r="E545" s="25">
        <v>2015</v>
      </c>
      <c r="AQ545">
        <v>4.99</v>
      </c>
      <c r="AR545"/>
      <c r="AS545" s="34">
        <f t="shared" si="8"/>
        <v>1</v>
      </c>
    </row>
    <row r="546" spans="1:45" x14ac:dyDescent="0.25">
      <c r="A546" s="25">
        <v>6420</v>
      </c>
      <c r="B546" s="24" t="s">
        <v>1126</v>
      </c>
      <c r="C546" s="24" t="s">
        <v>62</v>
      </c>
      <c r="D546" s="25">
        <v>2015</v>
      </c>
      <c r="E546" s="25">
        <v>2016</v>
      </c>
      <c r="AQ546">
        <v>7.99</v>
      </c>
      <c r="AR546">
        <v>8.49</v>
      </c>
      <c r="AS546" s="34">
        <f t="shared" si="8"/>
        <v>2</v>
      </c>
    </row>
    <row r="547" spans="1:45" x14ac:dyDescent="0.25">
      <c r="A547" s="25">
        <v>6421</v>
      </c>
      <c r="B547" s="24" t="s">
        <v>1127</v>
      </c>
      <c r="C547" s="24" t="s">
        <v>62</v>
      </c>
      <c r="D547" s="25">
        <v>2015</v>
      </c>
      <c r="E547" s="25">
        <v>2015</v>
      </c>
      <c r="AQ547">
        <v>12.99</v>
      </c>
      <c r="AR547"/>
      <c r="AS547" s="34">
        <f t="shared" si="8"/>
        <v>1</v>
      </c>
    </row>
    <row r="548" spans="1:45" x14ac:dyDescent="0.25">
      <c r="A548" s="25">
        <v>6422</v>
      </c>
      <c r="B548" s="24" t="s">
        <v>1128</v>
      </c>
      <c r="C548" s="24" t="s">
        <v>62</v>
      </c>
      <c r="D548" s="25">
        <v>2015</v>
      </c>
      <c r="E548" s="25">
        <v>2016</v>
      </c>
      <c r="AQ548">
        <v>9.99</v>
      </c>
      <c r="AR548">
        <v>9.99</v>
      </c>
      <c r="AS548" s="34">
        <f t="shared" si="8"/>
        <v>2</v>
      </c>
    </row>
    <row r="549" spans="1:45" x14ac:dyDescent="0.25">
      <c r="A549" s="25">
        <v>6423</v>
      </c>
      <c r="B549" s="24" t="s">
        <v>1129</v>
      </c>
      <c r="C549" s="24" t="s">
        <v>131</v>
      </c>
      <c r="D549" s="25">
        <v>2015</v>
      </c>
      <c r="E549" s="25">
        <v>2016</v>
      </c>
      <c r="AQ549">
        <v>14.99</v>
      </c>
      <c r="AR549">
        <v>14.99</v>
      </c>
      <c r="AS549" s="34">
        <f t="shared" si="8"/>
        <v>2</v>
      </c>
    </row>
    <row r="550" spans="1:45" x14ac:dyDescent="0.25">
      <c r="A550" s="25">
        <v>6424</v>
      </c>
      <c r="B550" s="24" t="s">
        <v>1130</v>
      </c>
      <c r="C550" s="24" t="s">
        <v>64</v>
      </c>
      <c r="D550" s="25">
        <v>2015</v>
      </c>
      <c r="E550" s="25">
        <v>2015</v>
      </c>
      <c r="AQ550">
        <v>9.99</v>
      </c>
      <c r="AR550"/>
      <c r="AS550" s="34">
        <f t="shared" si="8"/>
        <v>1</v>
      </c>
    </row>
    <row r="551" spans="1:45" x14ac:dyDescent="0.25">
      <c r="A551" s="25">
        <v>6426</v>
      </c>
      <c r="B551" s="24" t="s">
        <v>1132</v>
      </c>
      <c r="C551" s="24" t="s">
        <v>111</v>
      </c>
      <c r="D551" s="25">
        <v>2015</v>
      </c>
      <c r="E551" s="25">
        <v>2015</v>
      </c>
      <c r="AQ551">
        <v>16.989999999999998</v>
      </c>
      <c r="AR551"/>
      <c r="AS551" s="34">
        <f t="shared" si="8"/>
        <v>1</v>
      </c>
    </row>
    <row r="552" spans="1:45" x14ac:dyDescent="0.25">
      <c r="A552" s="25">
        <v>6427</v>
      </c>
      <c r="B552" s="24" t="s">
        <v>1133</v>
      </c>
      <c r="C552" s="24" t="s">
        <v>111</v>
      </c>
      <c r="D552" s="25">
        <v>2015</v>
      </c>
      <c r="E552" s="25">
        <v>2016</v>
      </c>
      <c r="AQ552">
        <v>59.99</v>
      </c>
      <c r="AR552">
        <v>59.99</v>
      </c>
      <c r="AS552" s="34">
        <f t="shared" si="8"/>
        <v>2</v>
      </c>
    </row>
    <row r="553" spans="1:45" x14ac:dyDescent="0.25">
      <c r="A553" s="25">
        <v>6428</v>
      </c>
      <c r="B553" s="24" t="s">
        <v>1134</v>
      </c>
      <c r="C553" s="24" t="s">
        <v>111</v>
      </c>
      <c r="D553" s="25">
        <v>2015</v>
      </c>
      <c r="E553" s="25">
        <v>2015</v>
      </c>
      <c r="AQ553">
        <v>34.99</v>
      </c>
      <c r="AR553"/>
      <c r="AS553" s="34">
        <f t="shared" si="8"/>
        <v>1</v>
      </c>
    </row>
    <row r="554" spans="1:45" x14ac:dyDescent="0.25">
      <c r="A554" s="25">
        <v>6429</v>
      </c>
      <c r="B554" s="24" t="s">
        <v>1135</v>
      </c>
      <c r="C554" s="24" t="s">
        <v>111</v>
      </c>
      <c r="D554" s="25">
        <v>2015</v>
      </c>
      <c r="E554" s="25">
        <v>2016</v>
      </c>
      <c r="AQ554">
        <v>14.99</v>
      </c>
      <c r="AR554">
        <v>15.99</v>
      </c>
      <c r="AS554" s="34">
        <f t="shared" si="8"/>
        <v>2</v>
      </c>
    </row>
    <row r="555" spans="1:45" x14ac:dyDescent="0.25">
      <c r="A555" s="25">
        <v>6430</v>
      </c>
      <c r="B555" s="24" t="s">
        <v>1136</v>
      </c>
      <c r="C555" s="24" t="s">
        <v>138</v>
      </c>
      <c r="D555" s="25">
        <v>2015</v>
      </c>
      <c r="E555" s="25">
        <v>2015</v>
      </c>
      <c r="AQ555">
        <v>4.99</v>
      </c>
      <c r="AR555"/>
      <c r="AS555" s="34">
        <f t="shared" si="8"/>
        <v>1</v>
      </c>
    </row>
    <row r="556" spans="1:45" x14ac:dyDescent="0.25">
      <c r="A556" s="25">
        <v>6431</v>
      </c>
      <c r="B556" s="24" t="s">
        <v>1137</v>
      </c>
      <c r="C556" s="24" t="s">
        <v>138</v>
      </c>
      <c r="D556" s="25">
        <v>2015</v>
      </c>
      <c r="E556" s="25">
        <v>2015</v>
      </c>
      <c r="AQ556">
        <v>9.99</v>
      </c>
      <c r="AR556"/>
      <c r="AS556" s="34">
        <f t="shared" si="8"/>
        <v>1</v>
      </c>
    </row>
    <row r="557" spans="1:45" x14ac:dyDescent="0.25">
      <c r="A557" s="25">
        <v>6432</v>
      </c>
      <c r="B557" s="24" t="s">
        <v>1138</v>
      </c>
      <c r="C557" s="24" t="s">
        <v>109</v>
      </c>
      <c r="D557" s="25">
        <v>2015</v>
      </c>
      <c r="E557" s="25">
        <v>2016</v>
      </c>
      <c r="AQ557">
        <v>9.99</v>
      </c>
      <c r="AR557">
        <v>9.99</v>
      </c>
      <c r="AS557" s="34">
        <f t="shared" si="8"/>
        <v>2</v>
      </c>
    </row>
    <row r="558" spans="1:45" x14ac:dyDescent="0.25">
      <c r="A558" s="25">
        <v>6433</v>
      </c>
      <c r="B558" s="24" t="s">
        <v>1139</v>
      </c>
      <c r="C558" s="24" t="s">
        <v>217</v>
      </c>
      <c r="D558" s="25">
        <v>2015</v>
      </c>
      <c r="E558" s="25">
        <v>2016</v>
      </c>
      <c r="AQ558">
        <v>2.4900000000000002</v>
      </c>
      <c r="AR558">
        <v>2.4900000000000002</v>
      </c>
      <c r="AS558" s="34">
        <f t="shared" si="8"/>
        <v>2</v>
      </c>
    </row>
    <row r="559" spans="1:45" x14ac:dyDescent="0.25">
      <c r="A559" s="25">
        <v>6434</v>
      </c>
      <c r="B559" s="24" t="s">
        <v>1140</v>
      </c>
      <c r="C559" s="24" t="s">
        <v>217</v>
      </c>
      <c r="D559" s="25">
        <v>2015</v>
      </c>
      <c r="E559" s="25">
        <v>2016</v>
      </c>
      <c r="AQ559">
        <v>7.49</v>
      </c>
      <c r="AR559">
        <v>7.49</v>
      </c>
      <c r="AS559" s="34">
        <f t="shared" si="8"/>
        <v>2</v>
      </c>
    </row>
    <row r="560" spans="1:45" x14ac:dyDescent="0.25">
      <c r="A560" s="25">
        <v>6435</v>
      </c>
      <c r="B560" s="24" t="s">
        <v>1141</v>
      </c>
      <c r="C560" s="24" t="s">
        <v>217</v>
      </c>
      <c r="D560" s="25">
        <v>2015</v>
      </c>
      <c r="E560" s="25">
        <v>2016</v>
      </c>
      <c r="AQ560">
        <v>2.4900000000000002</v>
      </c>
      <c r="AR560">
        <v>2.4900000000000002</v>
      </c>
      <c r="AS560" s="34">
        <f t="shared" si="8"/>
        <v>2</v>
      </c>
    </row>
    <row r="561" spans="1:45" x14ac:dyDescent="0.25">
      <c r="A561" s="25">
        <v>6436</v>
      </c>
      <c r="B561" s="24" t="s">
        <v>1142</v>
      </c>
      <c r="C561" s="24" t="s">
        <v>217</v>
      </c>
      <c r="D561" s="25">
        <v>2015</v>
      </c>
      <c r="E561" s="25">
        <v>2016</v>
      </c>
      <c r="AQ561">
        <v>7.49</v>
      </c>
      <c r="AR561">
        <v>7.49</v>
      </c>
      <c r="AS561" s="34">
        <f t="shared" si="8"/>
        <v>2</v>
      </c>
    </row>
    <row r="562" spans="1:45" x14ac:dyDescent="0.25">
      <c r="A562" s="25">
        <v>6437</v>
      </c>
      <c r="B562" s="24" t="s">
        <v>1143</v>
      </c>
      <c r="C562" s="24" t="s">
        <v>222</v>
      </c>
      <c r="D562" s="25">
        <v>2015</v>
      </c>
      <c r="E562" s="25">
        <v>2016</v>
      </c>
      <c r="AQ562">
        <v>36.99</v>
      </c>
      <c r="AR562">
        <v>36.99</v>
      </c>
      <c r="AS562" s="34">
        <f t="shared" si="8"/>
        <v>2</v>
      </c>
    </row>
    <row r="563" spans="1:45" x14ac:dyDescent="0.25">
      <c r="A563" s="25">
        <v>6438</v>
      </c>
      <c r="B563" s="24" t="s">
        <v>1144</v>
      </c>
      <c r="C563" s="24" t="s">
        <v>219</v>
      </c>
      <c r="D563" s="25">
        <v>2015</v>
      </c>
      <c r="E563" s="25">
        <v>2015</v>
      </c>
      <c r="AQ563">
        <v>19.989999999999998</v>
      </c>
      <c r="AR563"/>
      <c r="AS563" s="34">
        <f t="shared" si="8"/>
        <v>1</v>
      </c>
    </row>
    <row r="564" spans="1:45" x14ac:dyDescent="0.25">
      <c r="A564" s="25">
        <v>6439</v>
      </c>
      <c r="B564" s="24" t="s">
        <v>1145</v>
      </c>
      <c r="C564" s="24" t="s">
        <v>219</v>
      </c>
      <c r="D564" s="25">
        <v>2015</v>
      </c>
      <c r="E564" s="25">
        <v>2016</v>
      </c>
      <c r="AQ564">
        <v>7.99</v>
      </c>
      <c r="AR564">
        <v>8.99</v>
      </c>
      <c r="AS564" s="34">
        <f t="shared" si="8"/>
        <v>2</v>
      </c>
    </row>
    <row r="565" spans="1:45" x14ac:dyDescent="0.25">
      <c r="A565" s="25">
        <v>6440</v>
      </c>
      <c r="B565" s="24" t="s">
        <v>1146</v>
      </c>
      <c r="C565" s="24" t="s">
        <v>219</v>
      </c>
      <c r="D565" s="25">
        <v>2015</v>
      </c>
      <c r="E565" s="25">
        <v>2016</v>
      </c>
      <c r="AQ565">
        <v>12.99</v>
      </c>
      <c r="AR565">
        <v>12.99</v>
      </c>
      <c r="AS565" s="34">
        <f t="shared" si="8"/>
        <v>2</v>
      </c>
    </row>
    <row r="566" spans="1:45" x14ac:dyDescent="0.25">
      <c r="A566" s="25">
        <v>6441</v>
      </c>
      <c r="B566" s="24" t="s">
        <v>1147</v>
      </c>
      <c r="C566" s="24" t="s">
        <v>60</v>
      </c>
      <c r="D566" s="25">
        <v>2015</v>
      </c>
      <c r="E566" s="25">
        <v>2016</v>
      </c>
      <c r="AQ566">
        <v>22.99</v>
      </c>
      <c r="AR566">
        <v>22.99</v>
      </c>
      <c r="AS566" s="34">
        <f t="shared" si="8"/>
        <v>2</v>
      </c>
    </row>
    <row r="567" spans="1:45" x14ac:dyDescent="0.25">
      <c r="A567" s="25">
        <v>6442</v>
      </c>
      <c r="B567" s="24" t="s">
        <v>1148</v>
      </c>
      <c r="C567" s="24" t="s">
        <v>430</v>
      </c>
      <c r="D567" s="25">
        <v>2015</v>
      </c>
      <c r="E567" s="25">
        <v>2015</v>
      </c>
      <c r="AQ567">
        <v>19.989999999999998</v>
      </c>
      <c r="AR567"/>
      <c r="AS567" s="34">
        <f t="shared" si="8"/>
        <v>1</v>
      </c>
    </row>
    <row r="568" spans="1:45" x14ac:dyDescent="0.25">
      <c r="A568" s="25">
        <v>6443</v>
      </c>
      <c r="B568" s="24" t="s">
        <v>1149</v>
      </c>
      <c r="C568" s="24" t="s">
        <v>495</v>
      </c>
      <c r="D568" s="25">
        <v>2015</v>
      </c>
      <c r="E568" s="25">
        <v>2016</v>
      </c>
      <c r="AQ568">
        <v>27.99</v>
      </c>
      <c r="AR568">
        <v>28.99</v>
      </c>
      <c r="AS568" s="34">
        <f t="shared" si="8"/>
        <v>2</v>
      </c>
    </row>
    <row r="569" spans="1:45" x14ac:dyDescent="0.25">
      <c r="A569" s="25">
        <v>6444</v>
      </c>
      <c r="B569" s="24" t="s">
        <v>1150</v>
      </c>
      <c r="C569" s="24" t="s">
        <v>136</v>
      </c>
      <c r="D569" s="25">
        <v>2015</v>
      </c>
      <c r="E569" s="25">
        <v>2016</v>
      </c>
      <c r="AQ569">
        <v>9.99</v>
      </c>
      <c r="AR569">
        <v>9.99</v>
      </c>
      <c r="AS569" s="34">
        <f t="shared" si="8"/>
        <v>2</v>
      </c>
    </row>
    <row r="570" spans="1:45" x14ac:dyDescent="0.25">
      <c r="A570" s="25">
        <v>6445</v>
      </c>
      <c r="B570" s="24" t="s">
        <v>1151</v>
      </c>
      <c r="C570" s="24" t="s">
        <v>495</v>
      </c>
      <c r="D570" s="25">
        <v>2015</v>
      </c>
      <c r="E570" s="25">
        <v>2016</v>
      </c>
      <c r="AQ570">
        <v>12.99</v>
      </c>
      <c r="AR570">
        <v>13.49</v>
      </c>
      <c r="AS570" s="34">
        <f t="shared" si="8"/>
        <v>2</v>
      </c>
    </row>
    <row r="571" spans="1:45" x14ac:dyDescent="0.25">
      <c r="A571" s="25">
        <v>6446</v>
      </c>
      <c r="B571" s="24" t="s">
        <v>1152</v>
      </c>
      <c r="C571" s="24" t="s">
        <v>255</v>
      </c>
      <c r="D571" s="25">
        <v>2015</v>
      </c>
      <c r="E571" s="25">
        <v>2016</v>
      </c>
      <c r="AQ571">
        <v>6.99</v>
      </c>
      <c r="AR571">
        <v>7.49</v>
      </c>
      <c r="AS571" s="34">
        <f t="shared" si="8"/>
        <v>2</v>
      </c>
    </row>
    <row r="572" spans="1:45" x14ac:dyDescent="0.25">
      <c r="A572" s="25">
        <v>6447</v>
      </c>
      <c r="B572" s="24" t="s">
        <v>1153</v>
      </c>
      <c r="C572" s="24" t="s">
        <v>150</v>
      </c>
      <c r="D572" s="25">
        <v>2015</v>
      </c>
      <c r="E572" s="25">
        <v>2016</v>
      </c>
      <c r="AQ572">
        <v>8.99</v>
      </c>
      <c r="AR572">
        <v>9.99</v>
      </c>
      <c r="AS572" s="34">
        <f t="shared" si="8"/>
        <v>2</v>
      </c>
    </row>
    <row r="573" spans="1:45" x14ac:dyDescent="0.25">
      <c r="A573" s="25">
        <v>6448</v>
      </c>
      <c r="B573" s="24" t="s">
        <v>1154</v>
      </c>
      <c r="C573" s="24" t="s">
        <v>58</v>
      </c>
      <c r="D573" s="25">
        <v>2015</v>
      </c>
      <c r="E573" s="25">
        <v>2015</v>
      </c>
      <c r="AQ573">
        <v>9.99</v>
      </c>
      <c r="AR573"/>
      <c r="AS573" s="34">
        <f t="shared" si="8"/>
        <v>1</v>
      </c>
    </row>
    <row r="574" spans="1:45" x14ac:dyDescent="0.25">
      <c r="A574" s="25">
        <v>6449</v>
      </c>
      <c r="B574" s="24" t="s">
        <v>1155</v>
      </c>
      <c r="C574" s="24" t="s">
        <v>219</v>
      </c>
      <c r="D574" s="25">
        <v>2015</v>
      </c>
      <c r="E574" s="25">
        <v>2015</v>
      </c>
      <c r="AQ574">
        <v>5.99</v>
      </c>
      <c r="AR574"/>
      <c r="AS574" s="34">
        <f t="shared" si="8"/>
        <v>1</v>
      </c>
    </row>
    <row r="575" spans="1:45" x14ac:dyDescent="0.25">
      <c r="A575" s="25">
        <v>6450</v>
      </c>
      <c r="B575" s="24" t="s">
        <v>1156</v>
      </c>
      <c r="C575" s="24" t="s">
        <v>219</v>
      </c>
      <c r="D575" s="25">
        <v>2015</v>
      </c>
      <c r="E575" s="25">
        <v>2015</v>
      </c>
      <c r="AQ575">
        <v>19.989999999999998</v>
      </c>
      <c r="AR575"/>
      <c r="AS575" s="34">
        <f t="shared" si="8"/>
        <v>1</v>
      </c>
    </row>
    <row r="576" spans="1:45" x14ac:dyDescent="0.25">
      <c r="A576" s="25">
        <v>6451</v>
      </c>
      <c r="B576" s="24" t="s">
        <v>1157</v>
      </c>
      <c r="C576" s="24" t="s">
        <v>219</v>
      </c>
      <c r="D576" s="25">
        <v>2015</v>
      </c>
      <c r="E576" s="25">
        <v>2016</v>
      </c>
      <c r="AQ576">
        <v>11.99</v>
      </c>
      <c r="AR576">
        <v>12.79</v>
      </c>
      <c r="AS576" s="34">
        <f t="shared" si="8"/>
        <v>2</v>
      </c>
    </row>
    <row r="577" spans="1:45" x14ac:dyDescent="0.25">
      <c r="A577" s="25">
        <v>6452</v>
      </c>
      <c r="B577" s="24" t="s">
        <v>1158</v>
      </c>
      <c r="C577" s="24" t="s">
        <v>495</v>
      </c>
      <c r="D577" s="25">
        <v>2015</v>
      </c>
      <c r="E577" s="25">
        <v>2016</v>
      </c>
      <c r="AQ577">
        <v>39.99</v>
      </c>
      <c r="AR577">
        <v>39.99</v>
      </c>
      <c r="AS577" s="34">
        <f t="shared" si="8"/>
        <v>2</v>
      </c>
    </row>
    <row r="578" spans="1:45" x14ac:dyDescent="0.25">
      <c r="A578" s="25">
        <v>6453</v>
      </c>
      <c r="B578" s="24" t="s">
        <v>1159</v>
      </c>
      <c r="C578" s="24" t="s">
        <v>495</v>
      </c>
      <c r="D578" s="25">
        <v>2015</v>
      </c>
      <c r="E578" s="25">
        <v>2016</v>
      </c>
      <c r="AQ578">
        <v>29.99</v>
      </c>
      <c r="AR578">
        <v>29.99</v>
      </c>
      <c r="AS578" s="34">
        <f t="shared" si="8"/>
        <v>2</v>
      </c>
    </row>
    <row r="579" spans="1:45" x14ac:dyDescent="0.25">
      <c r="A579" s="25">
        <v>6454</v>
      </c>
      <c r="B579" s="24" t="s">
        <v>1160</v>
      </c>
      <c r="C579" s="24" t="s">
        <v>495</v>
      </c>
      <c r="D579" s="25">
        <v>2015</v>
      </c>
      <c r="E579" s="25">
        <v>2016</v>
      </c>
      <c r="AQ579">
        <v>14.99</v>
      </c>
      <c r="AR579">
        <v>14.99</v>
      </c>
      <c r="AS579" s="34">
        <f t="shared" si="8"/>
        <v>2</v>
      </c>
    </row>
    <row r="580" spans="1:45" x14ac:dyDescent="0.25">
      <c r="A580" s="25">
        <v>6455</v>
      </c>
      <c r="B580" s="24" t="s">
        <v>1161</v>
      </c>
      <c r="C580" s="24" t="s">
        <v>495</v>
      </c>
      <c r="D580" s="25">
        <v>2015</v>
      </c>
      <c r="E580" s="25">
        <v>2016</v>
      </c>
      <c r="AQ580">
        <v>6.99</v>
      </c>
      <c r="AR580">
        <v>7.99</v>
      </c>
      <c r="AS580" s="34">
        <f t="shared" si="8"/>
        <v>2</v>
      </c>
    </row>
    <row r="581" spans="1:45" x14ac:dyDescent="0.25">
      <c r="A581" s="25">
        <v>6456</v>
      </c>
      <c r="B581" s="24" t="s">
        <v>1162</v>
      </c>
      <c r="C581" s="24" t="s">
        <v>255</v>
      </c>
      <c r="D581" s="25">
        <v>2015</v>
      </c>
      <c r="E581" s="25">
        <v>2016</v>
      </c>
      <c r="AQ581">
        <v>14.99</v>
      </c>
      <c r="AR581">
        <v>15.99</v>
      </c>
      <c r="AS581" s="34">
        <f t="shared" ref="AS581:AS644" si="9">COUNT(J581:AR581)</f>
        <v>2</v>
      </c>
    </row>
    <row r="582" spans="1:45" x14ac:dyDescent="0.25">
      <c r="A582" s="25">
        <v>6457</v>
      </c>
      <c r="B582" s="24" t="s">
        <v>1163</v>
      </c>
      <c r="C582" s="24" t="s">
        <v>144</v>
      </c>
      <c r="D582" s="25">
        <v>2015</v>
      </c>
      <c r="E582" s="25">
        <v>2016</v>
      </c>
      <c r="AQ582">
        <v>9.99</v>
      </c>
      <c r="AR582">
        <v>9.99</v>
      </c>
      <c r="AS582" s="34">
        <f t="shared" si="9"/>
        <v>2</v>
      </c>
    </row>
    <row r="583" spans="1:45" x14ac:dyDescent="0.25">
      <c r="A583" s="25">
        <v>6458</v>
      </c>
      <c r="B583" s="24" t="s">
        <v>1164</v>
      </c>
      <c r="C583" s="24" t="s">
        <v>144</v>
      </c>
      <c r="D583" s="25">
        <v>2015</v>
      </c>
      <c r="E583" s="25">
        <v>2015</v>
      </c>
      <c r="AQ583">
        <v>9.99</v>
      </c>
      <c r="AR583"/>
      <c r="AS583" s="34">
        <f t="shared" si="9"/>
        <v>1</v>
      </c>
    </row>
    <row r="584" spans="1:45" x14ac:dyDescent="0.25">
      <c r="A584" s="25">
        <v>6459</v>
      </c>
      <c r="B584" s="24" t="s">
        <v>1165</v>
      </c>
      <c r="C584" s="24" t="s">
        <v>557</v>
      </c>
      <c r="D584" s="25">
        <v>2015</v>
      </c>
      <c r="E584" s="25">
        <v>2015</v>
      </c>
      <c r="AQ584">
        <v>9.99</v>
      </c>
      <c r="AR584"/>
      <c r="AS584" s="34">
        <f t="shared" si="9"/>
        <v>1</v>
      </c>
    </row>
    <row r="585" spans="1:45" x14ac:dyDescent="0.25">
      <c r="A585" s="25">
        <v>6460</v>
      </c>
      <c r="B585" s="24" t="s">
        <v>1166</v>
      </c>
      <c r="C585" s="24" t="s">
        <v>344</v>
      </c>
      <c r="D585" s="25">
        <v>2015</v>
      </c>
      <c r="E585" s="25">
        <v>2016</v>
      </c>
      <c r="AQ585">
        <v>9.99</v>
      </c>
      <c r="AR585">
        <v>9.99</v>
      </c>
      <c r="AS585" s="34">
        <f t="shared" si="9"/>
        <v>2</v>
      </c>
    </row>
    <row r="586" spans="1:45" x14ac:dyDescent="0.25">
      <c r="A586" s="25">
        <v>6461</v>
      </c>
      <c r="B586" s="24" t="s">
        <v>1167</v>
      </c>
      <c r="C586" s="24" t="s">
        <v>206</v>
      </c>
      <c r="D586" s="25">
        <v>2015</v>
      </c>
      <c r="E586" s="25">
        <v>2015</v>
      </c>
      <c r="AQ586">
        <v>9.99</v>
      </c>
      <c r="AR586"/>
      <c r="AS586" s="34">
        <f t="shared" si="9"/>
        <v>1</v>
      </c>
    </row>
    <row r="587" spans="1:45" x14ac:dyDescent="0.25">
      <c r="A587" s="25">
        <v>6462</v>
      </c>
      <c r="B587" s="24" t="s">
        <v>1168</v>
      </c>
      <c r="C587" s="24" t="s">
        <v>111</v>
      </c>
      <c r="D587" s="25">
        <v>2015</v>
      </c>
      <c r="E587" s="25">
        <v>2016</v>
      </c>
      <c r="AQ587">
        <v>69.989999999999995</v>
      </c>
      <c r="AR587">
        <v>69.989999999999995</v>
      </c>
      <c r="AS587" s="34">
        <f t="shared" si="9"/>
        <v>2</v>
      </c>
    </row>
    <row r="588" spans="1:45" x14ac:dyDescent="0.25">
      <c r="A588" s="25">
        <v>6463</v>
      </c>
      <c r="B588" s="24" t="s">
        <v>1169</v>
      </c>
      <c r="C588" s="24" t="s">
        <v>177</v>
      </c>
      <c r="D588" s="25">
        <v>2015</v>
      </c>
      <c r="E588" s="25">
        <v>2016</v>
      </c>
      <c r="AQ588">
        <v>39.99</v>
      </c>
      <c r="AR588">
        <v>39.99</v>
      </c>
      <c r="AS588" s="34">
        <f t="shared" si="9"/>
        <v>2</v>
      </c>
    </row>
    <row r="589" spans="1:45" x14ac:dyDescent="0.25">
      <c r="A589" s="25">
        <v>6464</v>
      </c>
      <c r="B589" s="24" t="s">
        <v>1170</v>
      </c>
      <c r="C589" s="24" t="s">
        <v>109</v>
      </c>
      <c r="D589" s="25">
        <v>2015</v>
      </c>
      <c r="E589" s="25">
        <v>2015</v>
      </c>
      <c r="AQ589">
        <v>39.99</v>
      </c>
      <c r="AR589"/>
      <c r="AS589" s="34">
        <f t="shared" si="9"/>
        <v>1</v>
      </c>
    </row>
    <row r="590" spans="1:45" x14ac:dyDescent="0.25">
      <c r="A590" s="25">
        <v>6465</v>
      </c>
      <c r="B590" s="24" t="s">
        <v>1171</v>
      </c>
      <c r="C590" s="24" t="s">
        <v>91</v>
      </c>
      <c r="D590" s="25">
        <v>2015</v>
      </c>
      <c r="E590" s="25">
        <v>2016</v>
      </c>
      <c r="AQ590">
        <v>4.99</v>
      </c>
      <c r="AR590">
        <v>5.99</v>
      </c>
      <c r="AS590" s="34">
        <f t="shared" si="9"/>
        <v>2</v>
      </c>
    </row>
    <row r="591" spans="1:45" x14ac:dyDescent="0.25">
      <c r="A591" s="25">
        <v>6469</v>
      </c>
      <c r="B591" s="24" t="s">
        <v>1540</v>
      </c>
      <c r="C591" s="24" t="s">
        <v>54</v>
      </c>
      <c r="D591" s="25">
        <v>2016</v>
      </c>
      <c r="E591" s="25">
        <v>2016</v>
      </c>
      <c r="AR591">
        <v>12.99</v>
      </c>
      <c r="AS591" s="34">
        <f t="shared" si="9"/>
        <v>1</v>
      </c>
    </row>
    <row r="592" spans="1:45" x14ac:dyDescent="0.25">
      <c r="A592" s="25">
        <v>6470</v>
      </c>
      <c r="B592" s="24" t="s">
        <v>1541</v>
      </c>
      <c r="C592" s="24" t="s">
        <v>54</v>
      </c>
      <c r="D592" s="25">
        <v>2016</v>
      </c>
      <c r="E592" s="25">
        <v>2016</v>
      </c>
      <c r="AR592">
        <v>9.99</v>
      </c>
      <c r="AS592" s="34">
        <f t="shared" si="9"/>
        <v>1</v>
      </c>
    </row>
    <row r="593" spans="1:45" x14ac:dyDescent="0.25">
      <c r="A593" s="25">
        <v>6471</v>
      </c>
      <c r="B593" s="24" t="s">
        <v>1542</v>
      </c>
      <c r="C593" s="24" t="s">
        <v>54</v>
      </c>
      <c r="D593" s="25">
        <v>2016</v>
      </c>
      <c r="E593" s="25">
        <v>2016</v>
      </c>
      <c r="AR593">
        <v>17.989999999999998</v>
      </c>
      <c r="AS593" s="34">
        <f t="shared" si="9"/>
        <v>1</v>
      </c>
    </row>
    <row r="594" spans="1:45" x14ac:dyDescent="0.25">
      <c r="A594" s="25">
        <v>6472</v>
      </c>
      <c r="B594" s="24" t="s">
        <v>1543</v>
      </c>
      <c r="C594" s="24" t="s">
        <v>64</v>
      </c>
      <c r="D594" s="25">
        <v>2016</v>
      </c>
      <c r="E594" s="25">
        <v>2016</v>
      </c>
      <c r="AR594">
        <v>14.99</v>
      </c>
      <c r="AS594" s="34">
        <f>COUNT(J594:AR594)</f>
        <v>1</v>
      </c>
    </row>
    <row r="595" spans="1:45" x14ac:dyDescent="0.25">
      <c r="A595" s="25">
        <v>6473</v>
      </c>
      <c r="B595" s="24" t="s">
        <v>1544</v>
      </c>
      <c r="C595" s="24" t="s">
        <v>119</v>
      </c>
      <c r="D595" s="25">
        <v>2016</v>
      </c>
      <c r="E595" s="25">
        <v>2016</v>
      </c>
      <c r="AR595">
        <v>9.99</v>
      </c>
      <c r="AS595" s="34">
        <f t="shared" si="9"/>
        <v>1</v>
      </c>
    </row>
    <row r="596" spans="1:45" x14ac:dyDescent="0.25">
      <c r="A596" s="25">
        <v>6474</v>
      </c>
      <c r="B596" s="24" t="s">
        <v>1545</v>
      </c>
      <c r="C596" s="24" t="s">
        <v>495</v>
      </c>
      <c r="D596" s="25">
        <v>2016</v>
      </c>
      <c r="E596" s="25">
        <v>2016</v>
      </c>
      <c r="AR596">
        <v>14.99</v>
      </c>
      <c r="AS596" s="34">
        <f t="shared" si="9"/>
        <v>1</v>
      </c>
    </row>
    <row r="597" spans="1:45" x14ac:dyDescent="0.25">
      <c r="A597" s="25">
        <v>6475</v>
      </c>
      <c r="B597" s="24" t="s">
        <v>1546</v>
      </c>
      <c r="C597" s="24" t="s">
        <v>64</v>
      </c>
      <c r="D597" s="25">
        <v>2016</v>
      </c>
      <c r="E597" s="25">
        <v>2016</v>
      </c>
      <c r="AR597">
        <v>11.99</v>
      </c>
      <c r="AS597" s="34">
        <f t="shared" si="9"/>
        <v>1</v>
      </c>
    </row>
    <row r="598" spans="1:45" x14ac:dyDescent="0.25">
      <c r="A598" s="25">
        <v>6476</v>
      </c>
      <c r="B598" s="24" t="s">
        <v>159</v>
      </c>
      <c r="C598" s="24" t="s">
        <v>62</v>
      </c>
      <c r="D598" s="25">
        <v>2016</v>
      </c>
      <c r="E598" s="25">
        <v>2016</v>
      </c>
      <c r="AR598">
        <v>4.99</v>
      </c>
      <c r="AS598" s="34">
        <f t="shared" si="9"/>
        <v>1</v>
      </c>
    </row>
    <row r="599" spans="1:45" x14ac:dyDescent="0.25">
      <c r="A599" s="25">
        <v>6477</v>
      </c>
      <c r="B599" s="24" t="s">
        <v>1547</v>
      </c>
      <c r="C599" s="24" t="s">
        <v>138</v>
      </c>
      <c r="D599" s="25">
        <v>2016</v>
      </c>
      <c r="E599" s="25">
        <v>2016</v>
      </c>
      <c r="AR599">
        <v>7.99</v>
      </c>
      <c r="AS599" s="34">
        <f t="shared" si="9"/>
        <v>1</v>
      </c>
    </row>
    <row r="600" spans="1:45" x14ac:dyDescent="0.25">
      <c r="A600" s="25">
        <v>6478</v>
      </c>
      <c r="B600" s="24" t="s">
        <v>1548</v>
      </c>
      <c r="C600" s="24" t="s">
        <v>111</v>
      </c>
      <c r="D600" s="25">
        <v>2016</v>
      </c>
      <c r="E600" s="25">
        <v>2016</v>
      </c>
      <c r="AR600">
        <v>29.99</v>
      </c>
      <c r="AS600" s="34">
        <f t="shared" si="9"/>
        <v>1</v>
      </c>
    </row>
    <row r="601" spans="1:45" x14ac:dyDescent="0.25">
      <c r="A601" s="25">
        <v>6479</v>
      </c>
      <c r="B601" s="24" t="s">
        <v>1549</v>
      </c>
      <c r="C601" s="24" t="s">
        <v>111</v>
      </c>
      <c r="D601" s="25">
        <v>2016</v>
      </c>
      <c r="E601" s="25">
        <v>2016</v>
      </c>
      <c r="AR601">
        <v>9.99</v>
      </c>
      <c r="AS601" s="34">
        <f t="shared" si="9"/>
        <v>1</v>
      </c>
    </row>
    <row r="602" spans="1:45" x14ac:dyDescent="0.25">
      <c r="A602" s="25">
        <v>6480</v>
      </c>
      <c r="B602" s="24" t="s">
        <v>1550</v>
      </c>
      <c r="C602" s="24" t="s">
        <v>62</v>
      </c>
      <c r="D602" s="25">
        <v>2016</v>
      </c>
      <c r="E602" s="25">
        <v>2016</v>
      </c>
      <c r="AR602">
        <v>24.99</v>
      </c>
      <c r="AS602" s="34">
        <f t="shared" si="9"/>
        <v>1</v>
      </c>
    </row>
    <row r="603" spans="1:45" x14ac:dyDescent="0.25">
      <c r="A603" s="25">
        <v>6481</v>
      </c>
      <c r="B603" s="24" t="s">
        <v>1551</v>
      </c>
      <c r="C603" s="24" t="s">
        <v>217</v>
      </c>
      <c r="D603" s="25">
        <v>2016</v>
      </c>
      <c r="E603" s="25">
        <v>2016</v>
      </c>
      <c r="AR603">
        <v>24.99</v>
      </c>
      <c r="AS603" s="34">
        <f t="shared" si="9"/>
        <v>1</v>
      </c>
    </row>
    <row r="604" spans="1:45" x14ac:dyDescent="0.25">
      <c r="A604" s="25">
        <v>6482</v>
      </c>
      <c r="B604" s="24" t="s">
        <v>1552</v>
      </c>
      <c r="C604" s="24" t="s">
        <v>217</v>
      </c>
      <c r="D604" s="25">
        <v>2016</v>
      </c>
      <c r="E604" s="25">
        <v>2016</v>
      </c>
      <c r="AR604">
        <v>34.99</v>
      </c>
      <c r="AS604" s="34">
        <f t="shared" si="9"/>
        <v>1</v>
      </c>
    </row>
    <row r="605" spans="1:45" x14ac:dyDescent="0.25">
      <c r="A605" s="25">
        <v>6483</v>
      </c>
      <c r="B605" s="24" t="s">
        <v>1553</v>
      </c>
      <c r="C605" s="24" t="s">
        <v>418</v>
      </c>
      <c r="D605" s="25">
        <v>2016</v>
      </c>
      <c r="E605" s="25">
        <v>2016</v>
      </c>
      <c r="AR605">
        <v>10.99</v>
      </c>
      <c r="AS605" s="34">
        <f t="shared" si="9"/>
        <v>1</v>
      </c>
    </row>
    <row r="606" spans="1:45" x14ac:dyDescent="0.25">
      <c r="A606" s="25">
        <v>6484</v>
      </c>
      <c r="B606" s="24" t="s">
        <v>1554</v>
      </c>
      <c r="C606" s="24" t="s">
        <v>418</v>
      </c>
      <c r="D606" s="25">
        <v>2016</v>
      </c>
      <c r="E606" s="25">
        <v>2016</v>
      </c>
      <c r="AR606">
        <v>24.99</v>
      </c>
      <c r="AS606" s="34">
        <f t="shared" si="9"/>
        <v>1</v>
      </c>
    </row>
    <row r="607" spans="1:45" x14ac:dyDescent="0.25">
      <c r="A607" s="25">
        <v>6485</v>
      </c>
      <c r="B607" s="24" t="s">
        <v>1555</v>
      </c>
      <c r="C607" s="24" t="s">
        <v>418</v>
      </c>
      <c r="D607" s="25">
        <v>2016</v>
      </c>
      <c r="E607" s="25">
        <v>2016</v>
      </c>
      <c r="AR607">
        <v>19.989999999999998</v>
      </c>
      <c r="AS607" s="34">
        <f t="shared" si="9"/>
        <v>1</v>
      </c>
    </row>
    <row r="608" spans="1:45" x14ac:dyDescent="0.25">
      <c r="A608" s="25">
        <v>6486</v>
      </c>
      <c r="B608" s="24" t="s">
        <v>1556</v>
      </c>
      <c r="C608" s="24" t="s">
        <v>418</v>
      </c>
      <c r="D608" s="25">
        <v>2016</v>
      </c>
      <c r="E608" s="25">
        <v>2016</v>
      </c>
      <c r="AR608">
        <v>29.99</v>
      </c>
      <c r="AS608" s="34">
        <f t="shared" si="9"/>
        <v>1</v>
      </c>
    </row>
    <row r="609" spans="1:45" x14ac:dyDescent="0.25">
      <c r="A609" s="25">
        <v>6487</v>
      </c>
      <c r="B609" s="24" t="s">
        <v>1557</v>
      </c>
      <c r="C609" s="24" t="s">
        <v>418</v>
      </c>
      <c r="D609" s="25">
        <v>2016</v>
      </c>
      <c r="E609" s="25">
        <v>2016</v>
      </c>
      <c r="AR609">
        <v>12.99</v>
      </c>
      <c r="AS609" s="34">
        <f t="shared" si="9"/>
        <v>1</v>
      </c>
    </row>
    <row r="610" spans="1:45" x14ac:dyDescent="0.25">
      <c r="A610" s="25">
        <v>6488</v>
      </c>
      <c r="B610" s="24" t="s">
        <v>1558</v>
      </c>
      <c r="C610" s="24" t="s">
        <v>418</v>
      </c>
      <c r="D610" s="25">
        <v>2016</v>
      </c>
      <c r="E610" s="25">
        <v>2016</v>
      </c>
      <c r="AR610">
        <v>7.49</v>
      </c>
      <c r="AS610" s="34">
        <f t="shared" si="9"/>
        <v>1</v>
      </c>
    </row>
    <row r="611" spans="1:45" x14ac:dyDescent="0.25">
      <c r="A611" s="25">
        <v>6489</v>
      </c>
      <c r="B611" s="24" t="s">
        <v>1559</v>
      </c>
      <c r="C611" s="24" t="s">
        <v>418</v>
      </c>
      <c r="D611" s="25">
        <v>2016</v>
      </c>
      <c r="E611" s="25">
        <v>2016</v>
      </c>
      <c r="AR611">
        <v>2.4900000000000002</v>
      </c>
      <c r="AS611" s="34">
        <f t="shared" si="9"/>
        <v>1</v>
      </c>
    </row>
    <row r="612" spans="1:45" x14ac:dyDescent="0.25">
      <c r="A612" s="25">
        <v>6490</v>
      </c>
      <c r="B612" s="24" t="s">
        <v>1560</v>
      </c>
      <c r="C612" s="24" t="s">
        <v>533</v>
      </c>
      <c r="D612" s="25">
        <v>2016</v>
      </c>
      <c r="E612" s="25">
        <v>2016</v>
      </c>
      <c r="AR612">
        <v>7.49</v>
      </c>
      <c r="AS612" s="34">
        <f t="shared" si="9"/>
        <v>1</v>
      </c>
    </row>
    <row r="613" spans="1:45" x14ac:dyDescent="0.25">
      <c r="A613" s="25">
        <v>6491</v>
      </c>
      <c r="B613" s="24" t="s">
        <v>1561</v>
      </c>
      <c r="C613" s="24" t="s">
        <v>533</v>
      </c>
      <c r="D613" s="25">
        <v>2016</v>
      </c>
      <c r="E613" s="25">
        <v>2016</v>
      </c>
      <c r="AR613">
        <v>2.4900000000000002</v>
      </c>
      <c r="AS613" s="34">
        <f t="shared" si="9"/>
        <v>1</v>
      </c>
    </row>
    <row r="614" spans="1:45" x14ac:dyDescent="0.25">
      <c r="A614" s="25">
        <v>6492</v>
      </c>
      <c r="B614" s="24" t="s">
        <v>443</v>
      </c>
      <c r="C614" s="24" t="s">
        <v>418</v>
      </c>
      <c r="D614" s="25">
        <v>2016</v>
      </c>
      <c r="E614" s="25">
        <v>2016</v>
      </c>
      <c r="AR614">
        <v>8.49</v>
      </c>
      <c r="AS614" s="34">
        <f t="shared" si="9"/>
        <v>1</v>
      </c>
    </row>
    <row r="615" spans="1:45" x14ac:dyDescent="0.25">
      <c r="A615" s="25">
        <v>6493</v>
      </c>
      <c r="B615" s="24" t="s">
        <v>853</v>
      </c>
      <c r="C615" s="24" t="s">
        <v>533</v>
      </c>
      <c r="D615" s="25">
        <v>2016</v>
      </c>
      <c r="E615" s="25">
        <v>2016</v>
      </c>
      <c r="AR615">
        <v>8.49</v>
      </c>
      <c r="AS615" s="34">
        <f t="shared" si="9"/>
        <v>1</v>
      </c>
    </row>
    <row r="616" spans="1:45" x14ac:dyDescent="0.25">
      <c r="A616" s="25">
        <v>6494</v>
      </c>
      <c r="B616" s="24" t="s">
        <v>1562</v>
      </c>
      <c r="C616" s="24" t="s">
        <v>119</v>
      </c>
      <c r="D616" s="25">
        <v>2016</v>
      </c>
      <c r="E616" s="25">
        <v>2016</v>
      </c>
      <c r="AR616">
        <v>7.99</v>
      </c>
      <c r="AS616" s="34">
        <f t="shared" si="9"/>
        <v>1</v>
      </c>
    </row>
    <row r="617" spans="1:45" x14ac:dyDescent="0.25">
      <c r="A617" s="25">
        <v>6495</v>
      </c>
      <c r="B617" s="24" t="s">
        <v>1563</v>
      </c>
      <c r="C617" s="24" t="s">
        <v>533</v>
      </c>
      <c r="D617" s="25">
        <v>2016</v>
      </c>
      <c r="E617" s="25">
        <v>2016</v>
      </c>
      <c r="AR617">
        <v>9.99</v>
      </c>
      <c r="AS617" s="34">
        <f t="shared" si="9"/>
        <v>1</v>
      </c>
    </row>
    <row r="618" spans="1:45" x14ac:dyDescent="0.25">
      <c r="A618" s="25">
        <v>6496</v>
      </c>
      <c r="B618" s="24" t="s">
        <v>1564</v>
      </c>
      <c r="C618" s="24" t="s">
        <v>533</v>
      </c>
      <c r="D618" s="25">
        <v>2016</v>
      </c>
      <c r="E618" s="25">
        <v>2016</v>
      </c>
      <c r="AR618">
        <v>17.989999999999998</v>
      </c>
      <c r="AS618" s="34">
        <f t="shared" si="9"/>
        <v>1</v>
      </c>
    </row>
    <row r="619" spans="1:45" x14ac:dyDescent="0.25">
      <c r="A619" s="25">
        <v>6497</v>
      </c>
      <c r="B619" s="24" t="s">
        <v>1565</v>
      </c>
      <c r="C619" s="24" t="s">
        <v>210</v>
      </c>
      <c r="D619" s="25">
        <v>2016</v>
      </c>
      <c r="E619" s="25">
        <v>2016</v>
      </c>
      <c r="AR619">
        <v>29.99</v>
      </c>
      <c r="AS619" s="34">
        <f t="shared" si="9"/>
        <v>1</v>
      </c>
    </row>
    <row r="620" spans="1:45" x14ac:dyDescent="0.25">
      <c r="A620" s="25">
        <v>6498</v>
      </c>
      <c r="B620" s="24" t="s">
        <v>1566</v>
      </c>
      <c r="C620" s="24" t="s">
        <v>62</v>
      </c>
      <c r="D620" s="25">
        <v>2016</v>
      </c>
      <c r="E620" s="25">
        <v>2016</v>
      </c>
      <c r="AR620">
        <v>19.989999999999998</v>
      </c>
      <c r="AS620" s="34">
        <f t="shared" si="9"/>
        <v>1</v>
      </c>
    </row>
    <row r="621" spans="1:45" x14ac:dyDescent="0.25">
      <c r="A621" s="25">
        <v>6499</v>
      </c>
      <c r="B621" s="24" t="s">
        <v>1567</v>
      </c>
      <c r="C621" s="24" t="s">
        <v>60</v>
      </c>
      <c r="D621" s="25">
        <v>2016</v>
      </c>
      <c r="E621" s="25">
        <v>2016</v>
      </c>
      <c r="AR621">
        <v>19.989999999999998</v>
      </c>
      <c r="AS621" s="34">
        <f t="shared" si="9"/>
        <v>1</v>
      </c>
    </row>
    <row r="622" spans="1:45" x14ac:dyDescent="0.25">
      <c r="A622" s="25">
        <v>6500</v>
      </c>
      <c r="B622" s="24" t="s">
        <v>1568</v>
      </c>
      <c r="C622" s="24" t="s">
        <v>510</v>
      </c>
      <c r="D622" s="25">
        <v>2016</v>
      </c>
      <c r="E622" s="25">
        <v>2016</v>
      </c>
      <c r="AR622">
        <v>9.99</v>
      </c>
      <c r="AS622" s="34">
        <f t="shared" si="9"/>
        <v>1</v>
      </c>
    </row>
    <row r="623" spans="1:45" x14ac:dyDescent="0.25">
      <c r="A623" s="25">
        <v>6501</v>
      </c>
      <c r="B623" s="24" t="s">
        <v>1569</v>
      </c>
      <c r="C623" s="24" t="s">
        <v>301</v>
      </c>
      <c r="D623" s="25">
        <v>2016</v>
      </c>
      <c r="E623" s="25">
        <v>2016</v>
      </c>
      <c r="AR623">
        <v>7.49</v>
      </c>
      <c r="AS623" s="34">
        <f t="shared" si="9"/>
        <v>1</v>
      </c>
    </row>
    <row r="624" spans="1:45" x14ac:dyDescent="0.25">
      <c r="A624" s="25">
        <v>6502</v>
      </c>
      <c r="B624" s="24" t="s">
        <v>788</v>
      </c>
      <c r="C624" s="24" t="s">
        <v>301</v>
      </c>
      <c r="D624" s="25">
        <v>2016</v>
      </c>
      <c r="E624" s="25">
        <v>2016</v>
      </c>
      <c r="AR624">
        <v>2.4900000000000002</v>
      </c>
      <c r="AS624" s="34">
        <f t="shared" si="9"/>
        <v>1</v>
      </c>
    </row>
    <row r="625" spans="1:45" x14ac:dyDescent="0.25">
      <c r="A625" s="25">
        <v>6503</v>
      </c>
      <c r="B625" s="24" t="s">
        <v>1570</v>
      </c>
      <c r="C625" s="24" t="s">
        <v>301</v>
      </c>
      <c r="D625" s="25">
        <v>2016</v>
      </c>
      <c r="E625" s="25">
        <v>2016</v>
      </c>
      <c r="AR625">
        <v>14.99</v>
      </c>
      <c r="AS625" s="34">
        <f t="shared" si="9"/>
        <v>1</v>
      </c>
    </row>
    <row r="626" spans="1:45" x14ac:dyDescent="0.25">
      <c r="A626" s="25">
        <v>6504</v>
      </c>
      <c r="B626" s="24" t="s">
        <v>1571</v>
      </c>
      <c r="C626" s="24" t="s">
        <v>301</v>
      </c>
      <c r="D626" s="25">
        <v>2016</v>
      </c>
      <c r="E626" s="25">
        <v>2016</v>
      </c>
      <c r="AR626">
        <v>9.99</v>
      </c>
      <c r="AS626" s="34">
        <f t="shared" si="9"/>
        <v>1</v>
      </c>
    </row>
    <row r="627" spans="1:45" x14ac:dyDescent="0.25">
      <c r="A627" s="25">
        <v>6505</v>
      </c>
      <c r="B627" s="24" t="s">
        <v>1572</v>
      </c>
      <c r="C627" s="24" t="s">
        <v>301</v>
      </c>
      <c r="D627" s="25">
        <v>2016</v>
      </c>
      <c r="E627" s="25">
        <v>2016</v>
      </c>
      <c r="AR627">
        <v>29.99</v>
      </c>
      <c r="AS627" s="34">
        <f t="shared" si="9"/>
        <v>1</v>
      </c>
    </row>
    <row r="628" spans="1:45" x14ac:dyDescent="0.25">
      <c r="A628" s="25">
        <v>6506</v>
      </c>
      <c r="B628" s="24" t="s">
        <v>801</v>
      </c>
      <c r="C628" s="24" t="s">
        <v>797</v>
      </c>
      <c r="D628" s="25">
        <v>2016</v>
      </c>
      <c r="E628" s="25">
        <v>2016</v>
      </c>
      <c r="AR628">
        <v>4.99</v>
      </c>
      <c r="AS628" s="34">
        <f t="shared" si="9"/>
        <v>1</v>
      </c>
    </row>
    <row r="629" spans="1:45" x14ac:dyDescent="0.25">
      <c r="A629" s="25">
        <v>6507</v>
      </c>
      <c r="B629" s="24" t="s">
        <v>1573</v>
      </c>
      <c r="C629" s="24" t="s">
        <v>210</v>
      </c>
      <c r="D629" s="25">
        <v>2016</v>
      </c>
      <c r="E629" s="25">
        <v>2016</v>
      </c>
      <c r="AR629">
        <v>19.989999999999998</v>
      </c>
      <c r="AS629" s="34">
        <f t="shared" si="9"/>
        <v>1</v>
      </c>
    </row>
    <row r="630" spans="1:45" x14ac:dyDescent="0.25">
      <c r="A630" s="25">
        <v>6508</v>
      </c>
      <c r="B630" s="24" t="s">
        <v>1574</v>
      </c>
      <c r="C630" s="24" t="s">
        <v>115</v>
      </c>
      <c r="D630" s="25">
        <v>2016</v>
      </c>
      <c r="E630" s="25">
        <v>2016</v>
      </c>
      <c r="AR630">
        <v>32.99</v>
      </c>
      <c r="AS630" s="34">
        <f t="shared" si="9"/>
        <v>1</v>
      </c>
    </row>
    <row r="631" spans="1:45" x14ac:dyDescent="0.25">
      <c r="A631" s="25">
        <v>6509</v>
      </c>
      <c r="B631" s="24" t="s">
        <v>1575</v>
      </c>
      <c r="C631" s="24" t="s">
        <v>115</v>
      </c>
      <c r="D631" s="25">
        <v>2016</v>
      </c>
      <c r="E631" s="25">
        <v>2016</v>
      </c>
      <c r="AR631">
        <v>14.99</v>
      </c>
      <c r="AS631" s="34">
        <f t="shared" si="9"/>
        <v>1</v>
      </c>
    </row>
    <row r="632" spans="1:45" x14ac:dyDescent="0.25">
      <c r="A632" s="25">
        <v>6511</v>
      </c>
      <c r="B632" s="24" t="s">
        <v>1576</v>
      </c>
      <c r="C632" s="24" t="s">
        <v>344</v>
      </c>
      <c r="D632" s="25">
        <v>2016</v>
      </c>
      <c r="E632" s="25">
        <v>2016</v>
      </c>
      <c r="AR632">
        <v>6.99</v>
      </c>
      <c r="AS632" s="34">
        <f t="shared" si="9"/>
        <v>1</v>
      </c>
    </row>
    <row r="633" spans="1:45" x14ac:dyDescent="0.25">
      <c r="A633" s="25">
        <v>6512</v>
      </c>
      <c r="B633" s="24" t="s">
        <v>550</v>
      </c>
      <c r="C633" s="24" t="s">
        <v>210</v>
      </c>
      <c r="D633" s="25">
        <v>2016</v>
      </c>
      <c r="E633" s="25">
        <v>2016</v>
      </c>
      <c r="AR633">
        <v>14.99</v>
      </c>
      <c r="AS633" s="34">
        <f t="shared" si="9"/>
        <v>1</v>
      </c>
    </row>
    <row r="634" spans="1:45" x14ac:dyDescent="0.25">
      <c r="A634" s="25">
        <v>6513</v>
      </c>
      <c r="B634" s="24" t="s">
        <v>563</v>
      </c>
      <c r="C634" s="24" t="s">
        <v>210</v>
      </c>
      <c r="D634" s="25">
        <v>2016</v>
      </c>
      <c r="E634" s="25">
        <v>2016</v>
      </c>
      <c r="AR634">
        <v>29.99</v>
      </c>
      <c r="AS634" s="34">
        <f t="shared" si="9"/>
        <v>1</v>
      </c>
    </row>
    <row r="635" spans="1:45" x14ac:dyDescent="0.25">
      <c r="A635" s="25">
        <v>6514</v>
      </c>
      <c r="B635" s="24" t="s">
        <v>1577</v>
      </c>
      <c r="C635" s="24" t="s">
        <v>210</v>
      </c>
      <c r="D635" s="25">
        <v>2016</v>
      </c>
      <c r="E635" s="25">
        <v>2016</v>
      </c>
      <c r="AR635">
        <v>7.99</v>
      </c>
      <c r="AS635" s="34">
        <f t="shared" si="9"/>
        <v>1</v>
      </c>
    </row>
    <row r="636" spans="1:45" x14ac:dyDescent="0.25">
      <c r="A636" s="25">
        <v>6515</v>
      </c>
      <c r="B636" s="24" t="s">
        <v>1578</v>
      </c>
      <c r="C636" s="24" t="s">
        <v>150</v>
      </c>
      <c r="D636" s="25">
        <v>2016</v>
      </c>
      <c r="E636" s="25">
        <v>2016</v>
      </c>
      <c r="AR636">
        <v>7.99</v>
      </c>
      <c r="AS636" s="34">
        <f t="shared" si="9"/>
        <v>1</v>
      </c>
    </row>
    <row r="637" spans="1:45" x14ac:dyDescent="0.25">
      <c r="A637" s="25">
        <v>6516</v>
      </c>
      <c r="B637" s="24" t="s">
        <v>1579</v>
      </c>
      <c r="C637" s="24" t="s">
        <v>219</v>
      </c>
      <c r="D637" s="25">
        <v>2016</v>
      </c>
      <c r="E637" s="25">
        <v>2016</v>
      </c>
      <c r="AR637">
        <v>12.99</v>
      </c>
      <c r="AS637" s="34">
        <f t="shared" si="9"/>
        <v>1</v>
      </c>
    </row>
    <row r="638" spans="1:45" x14ac:dyDescent="0.25">
      <c r="A638" s="25">
        <v>6517</v>
      </c>
      <c r="B638" s="24" t="s">
        <v>1580</v>
      </c>
      <c r="C638" s="24" t="s">
        <v>219</v>
      </c>
      <c r="D638" s="25">
        <v>2016</v>
      </c>
      <c r="E638" s="25">
        <v>2016</v>
      </c>
      <c r="AR638">
        <v>14.99</v>
      </c>
      <c r="AS638" s="34">
        <f t="shared" si="9"/>
        <v>1</v>
      </c>
    </row>
    <row r="639" spans="1:45" x14ac:dyDescent="0.25">
      <c r="A639" s="25">
        <v>6518</v>
      </c>
      <c r="B639" s="24" t="s">
        <v>1581</v>
      </c>
      <c r="C639" s="24" t="s">
        <v>206</v>
      </c>
      <c r="D639" s="25">
        <v>2016</v>
      </c>
      <c r="E639" s="25">
        <v>2016</v>
      </c>
      <c r="AR639">
        <v>14.99</v>
      </c>
      <c r="AS639" s="34">
        <f t="shared" si="9"/>
        <v>1</v>
      </c>
    </row>
    <row r="640" spans="1:45" x14ac:dyDescent="0.25">
      <c r="A640" s="25">
        <v>6519</v>
      </c>
      <c r="B640" s="24" t="s">
        <v>1582</v>
      </c>
      <c r="C640" s="24" t="s">
        <v>206</v>
      </c>
      <c r="D640" s="25">
        <v>2016</v>
      </c>
      <c r="E640" s="25">
        <v>2016</v>
      </c>
      <c r="AR640">
        <v>24.99</v>
      </c>
      <c r="AS640" s="34">
        <f t="shared" si="9"/>
        <v>1</v>
      </c>
    </row>
    <row r="641" spans="1:45" x14ac:dyDescent="0.25">
      <c r="A641" s="25">
        <v>6520</v>
      </c>
      <c r="B641" s="24" t="s">
        <v>1583</v>
      </c>
      <c r="C641" s="24" t="s">
        <v>206</v>
      </c>
      <c r="D641" s="25">
        <v>2016</v>
      </c>
      <c r="E641" s="25">
        <v>2016</v>
      </c>
      <c r="AR641">
        <v>14.99</v>
      </c>
      <c r="AS641" s="34">
        <f t="shared" si="9"/>
        <v>1</v>
      </c>
    </row>
    <row r="642" spans="1:45" x14ac:dyDescent="0.25">
      <c r="A642" s="25">
        <v>6521</v>
      </c>
      <c r="B642" s="24" t="s">
        <v>1584</v>
      </c>
      <c r="C642" s="24" t="s">
        <v>206</v>
      </c>
      <c r="D642" s="25">
        <v>2016</v>
      </c>
      <c r="E642" s="25">
        <v>2016</v>
      </c>
      <c r="AR642">
        <v>14.99</v>
      </c>
      <c r="AS642" s="34">
        <f t="shared" si="9"/>
        <v>1</v>
      </c>
    </row>
    <row r="643" spans="1:45" x14ac:dyDescent="0.25">
      <c r="A643" s="25">
        <v>6522</v>
      </c>
      <c r="B643" s="24" t="s">
        <v>1585</v>
      </c>
      <c r="C643" s="24" t="s">
        <v>206</v>
      </c>
      <c r="D643" s="25">
        <v>2016</v>
      </c>
      <c r="E643" s="25">
        <v>2016</v>
      </c>
      <c r="AR643">
        <v>8.99</v>
      </c>
      <c r="AS643" s="34">
        <f t="shared" si="9"/>
        <v>1</v>
      </c>
    </row>
    <row r="644" spans="1:45" x14ac:dyDescent="0.25">
      <c r="A644" s="25">
        <v>6523</v>
      </c>
      <c r="B644" s="24" t="s">
        <v>1586</v>
      </c>
      <c r="C644" s="24" t="s">
        <v>206</v>
      </c>
      <c r="D644" s="25">
        <v>2016</v>
      </c>
      <c r="E644" s="25">
        <v>2016</v>
      </c>
      <c r="AR644">
        <v>8.99</v>
      </c>
      <c r="AS644" s="34">
        <f t="shared" si="9"/>
        <v>1</v>
      </c>
    </row>
    <row r="645" spans="1:45" x14ac:dyDescent="0.25">
      <c r="A645" s="25">
        <v>6524</v>
      </c>
      <c r="B645" s="24" t="s">
        <v>1587</v>
      </c>
      <c r="C645" s="24" t="s">
        <v>177</v>
      </c>
      <c r="D645" s="25">
        <v>2016</v>
      </c>
      <c r="E645" s="25">
        <v>2016</v>
      </c>
      <c r="AR645">
        <v>44.99</v>
      </c>
      <c r="AS645" s="34">
        <f t="shared" ref="AS645:AS708" si="10">COUNT(J645:AR645)</f>
        <v>1</v>
      </c>
    </row>
    <row r="646" spans="1:45" x14ac:dyDescent="0.25">
      <c r="A646" s="25">
        <v>6525</v>
      </c>
      <c r="B646" s="24" t="s">
        <v>1588</v>
      </c>
      <c r="C646" s="24" t="s">
        <v>91</v>
      </c>
      <c r="D646" s="25">
        <v>2016</v>
      </c>
      <c r="E646" s="25">
        <v>2016</v>
      </c>
      <c r="AR646">
        <v>2.99</v>
      </c>
      <c r="AS646" s="34">
        <f t="shared" si="10"/>
        <v>1</v>
      </c>
    </row>
    <row r="647" spans="1:45" x14ac:dyDescent="0.25">
      <c r="A647" s="25">
        <v>6526</v>
      </c>
      <c r="B647" s="24" t="s">
        <v>1589</v>
      </c>
      <c r="C647" s="24" t="s">
        <v>91</v>
      </c>
      <c r="D647" s="25">
        <v>2016</v>
      </c>
      <c r="E647" s="25">
        <v>2016</v>
      </c>
      <c r="AR647">
        <v>9.99</v>
      </c>
      <c r="AS647" s="34">
        <f t="shared" si="10"/>
        <v>1</v>
      </c>
    </row>
    <row r="648" spans="1:45" x14ac:dyDescent="0.25">
      <c r="A648" s="25">
        <v>6527</v>
      </c>
      <c r="B648" s="24" t="s">
        <v>1375</v>
      </c>
      <c r="C648" s="24" t="s">
        <v>91</v>
      </c>
      <c r="D648" s="25">
        <v>2016</v>
      </c>
      <c r="E648" s="25">
        <v>2016</v>
      </c>
      <c r="AR648">
        <v>9.99</v>
      </c>
      <c r="AS648" s="34">
        <f t="shared" si="10"/>
        <v>1</v>
      </c>
    </row>
    <row r="649" spans="1:45" x14ac:dyDescent="0.25">
      <c r="A649" s="25">
        <v>6606</v>
      </c>
      <c r="B649" s="24" t="s">
        <v>1520</v>
      </c>
      <c r="C649" s="28" t="s">
        <v>230</v>
      </c>
      <c r="D649" s="25">
        <v>2003</v>
      </c>
      <c r="E649" s="25">
        <v>2003</v>
      </c>
      <c r="AD649">
        <v>19.989999999999998</v>
      </c>
      <c r="AR649"/>
      <c r="AS649" s="34">
        <f t="shared" si="10"/>
        <v>1</v>
      </c>
    </row>
    <row r="650" spans="1:45" x14ac:dyDescent="0.25">
      <c r="A650" s="25">
        <v>6608</v>
      </c>
      <c r="B650" s="24" t="s">
        <v>1521</v>
      </c>
      <c r="C650" s="28" t="s">
        <v>230</v>
      </c>
      <c r="D650" s="25">
        <v>2002</v>
      </c>
      <c r="E650" s="25">
        <v>2002</v>
      </c>
      <c r="AC650">
        <v>9.99</v>
      </c>
      <c r="AR650"/>
      <c r="AS650" s="34">
        <f t="shared" si="10"/>
        <v>1</v>
      </c>
    </row>
    <row r="651" spans="1:45" x14ac:dyDescent="0.25">
      <c r="A651" s="25">
        <v>6619</v>
      </c>
      <c r="B651" s="24" t="s">
        <v>1590</v>
      </c>
      <c r="C651" s="24" t="s">
        <v>150</v>
      </c>
      <c r="D651" s="25">
        <v>2016</v>
      </c>
      <c r="E651" s="25">
        <v>2016</v>
      </c>
      <c r="AR651">
        <v>3.99</v>
      </c>
      <c r="AS651" s="34">
        <f t="shared" si="10"/>
        <v>1</v>
      </c>
    </row>
    <row r="652" spans="1:45" x14ac:dyDescent="0.25">
      <c r="A652" s="25">
        <v>6630</v>
      </c>
      <c r="B652" s="24" t="s">
        <v>1522</v>
      </c>
      <c r="C652" s="28" t="s">
        <v>230</v>
      </c>
      <c r="D652" s="25">
        <v>1999</v>
      </c>
      <c r="E652" s="25">
        <v>1999</v>
      </c>
      <c r="Z652">
        <v>6.95</v>
      </c>
      <c r="AR652"/>
      <c r="AS652" s="34">
        <f t="shared" si="10"/>
        <v>1</v>
      </c>
    </row>
    <row r="653" spans="1:45" x14ac:dyDescent="0.25">
      <c r="A653" s="25">
        <v>6631</v>
      </c>
      <c r="B653" s="24" t="s">
        <v>866</v>
      </c>
      <c r="C653" s="28" t="s">
        <v>230</v>
      </c>
      <c r="D653" s="25">
        <v>1998</v>
      </c>
      <c r="E653" s="25">
        <v>2000</v>
      </c>
      <c r="Y653">
        <v>4.95</v>
      </c>
      <c r="Z653">
        <v>4.95</v>
      </c>
      <c r="AA653">
        <v>6.95</v>
      </c>
      <c r="AR653"/>
      <c r="AS653" s="34">
        <f t="shared" si="10"/>
        <v>3</v>
      </c>
    </row>
    <row r="654" spans="1:45" x14ac:dyDescent="0.25">
      <c r="A654" s="25">
        <v>6701</v>
      </c>
      <c r="B654" s="24" t="s">
        <v>1523</v>
      </c>
      <c r="C654" s="28" t="s">
        <v>230</v>
      </c>
      <c r="D654" s="25">
        <v>1997</v>
      </c>
      <c r="E654" s="25">
        <v>1997</v>
      </c>
      <c r="X654">
        <v>7.95</v>
      </c>
      <c r="AR654"/>
      <c r="AS654" s="34">
        <f t="shared" si="10"/>
        <v>1</v>
      </c>
    </row>
    <row r="655" spans="1:45" x14ac:dyDescent="0.25">
      <c r="A655" s="25">
        <v>6702</v>
      </c>
      <c r="B655" s="24" t="s">
        <v>1524</v>
      </c>
      <c r="C655" s="28" t="s">
        <v>230</v>
      </c>
      <c r="D655" s="25">
        <v>1997</v>
      </c>
      <c r="E655" s="25">
        <v>1998</v>
      </c>
      <c r="X655">
        <v>11.95</v>
      </c>
      <c r="Y655">
        <v>11.95</v>
      </c>
      <c r="AR655"/>
      <c r="AS655" s="34">
        <f t="shared" si="10"/>
        <v>2</v>
      </c>
    </row>
    <row r="656" spans="1:45" x14ac:dyDescent="0.25">
      <c r="A656" s="25">
        <v>6705</v>
      </c>
      <c r="B656" s="24" t="s">
        <v>1525</v>
      </c>
      <c r="C656" s="28" t="s">
        <v>230</v>
      </c>
      <c r="D656" s="25">
        <v>1999</v>
      </c>
      <c r="E656" s="25">
        <v>2000</v>
      </c>
      <c r="Z656">
        <v>29.95</v>
      </c>
      <c r="AA656">
        <v>29.92</v>
      </c>
      <c r="AR656"/>
      <c r="AS656" s="34">
        <f t="shared" si="10"/>
        <v>2</v>
      </c>
    </row>
    <row r="657" spans="1:45" x14ac:dyDescent="0.25">
      <c r="A657" s="25">
        <v>6706</v>
      </c>
      <c r="B657" s="24" t="s">
        <v>1526</v>
      </c>
      <c r="C657" s="28" t="s">
        <v>230</v>
      </c>
      <c r="D657" s="25">
        <v>1997</v>
      </c>
      <c r="E657" s="25">
        <v>1997</v>
      </c>
      <c r="X657">
        <v>14.95</v>
      </c>
      <c r="AR657"/>
      <c r="AS657" s="34">
        <f t="shared" si="10"/>
        <v>1</v>
      </c>
    </row>
    <row r="658" spans="1:45" x14ac:dyDescent="0.25">
      <c r="A658" s="25">
        <v>6903</v>
      </c>
      <c r="B658" s="24" t="s">
        <v>1527</v>
      </c>
      <c r="C658" s="28" t="s">
        <v>230</v>
      </c>
      <c r="D658" s="25">
        <v>1997</v>
      </c>
      <c r="E658" s="25">
        <v>1997</v>
      </c>
      <c r="X658">
        <v>13.75</v>
      </c>
      <c r="AR658"/>
      <c r="AS658" s="34">
        <f t="shared" si="10"/>
        <v>1</v>
      </c>
    </row>
    <row r="659" spans="1:45" x14ac:dyDescent="0.25">
      <c r="A659" s="25">
        <v>6911</v>
      </c>
      <c r="B659" s="24" t="s">
        <v>1528</v>
      </c>
      <c r="C659" s="28" t="s">
        <v>230</v>
      </c>
      <c r="D659" s="25">
        <v>1999</v>
      </c>
      <c r="E659" s="25">
        <v>1999</v>
      </c>
      <c r="Z659">
        <v>19.95</v>
      </c>
      <c r="AR659"/>
      <c r="AS659" s="34">
        <f t="shared" si="10"/>
        <v>1</v>
      </c>
    </row>
    <row r="660" spans="1:45" x14ac:dyDescent="0.25">
      <c r="A660" s="25">
        <v>6913</v>
      </c>
      <c r="B660" s="24" t="s">
        <v>657</v>
      </c>
      <c r="C660" s="28" t="s">
        <v>230</v>
      </c>
      <c r="D660" s="25">
        <v>1999</v>
      </c>
      <c r="E660" s="25">
        <v>1999</v>
      </c>
      <c r="Z660">
        <v>13.95</v>
      </c>
      <c r="AR660"/>
      <c r="AS660" s="34">
        <f t="shared" si="10"/>
        <v>1</v>
      </c>
    </row>
    <row r="661" spans="1:45" x14ac:dyDescent="0.25">
      <c r="A661" s="25">
        <v>7000</v>
      </c>
      <c r="B661" s="27" t="s">
        <v>49</v>
      </c>
      <c r="C661" s="27" t="s">
        <v>50</v>
      </c>
      <c r="D661" s="25">
        <v>1999</v>
      </c>
      <c r="E661" s="25">
        <v>2002</v>
      </c>
      <c r="Z661">
        <v>4</v>
      </c>
      <c r="AA661">
        <v>4.45</v>
      </c>
      <c r="AB661">
        <v>4.45</v>
      </c>
      <c r="AC661">
        <v>2.4900000000000002</v>
      </c>
      <c r="AR661"/>
      <c r="AS661" s="34">
        <f t="shared" si="10"/>
        <v>4</v>
      </c>
    </row>
    <row r="662" spans="1:45" x14ac:dyDescent="0.25">
      <c r="A662" s="25">
        <v>7001</v>
      </c>
      <c r="B662" s="27" t="s">
        <v>51</v>
      </c>
      <c r="C662" s="27" t="s">
        <v>52</v>
      </c>
      <c r="D662" s="25">
        <v>1983</v>
      </c>
      <c r="E662" s="25">
        <v>1994</v>
      </c>
      <c r="J662">
        <v>4.5</v>
      </c>
      <c r="K662">
        <v>4.5</v>
      </c>
      <c r="L662">
        <v>4.5</v>
      </c>
      <c r="M662">
        <v>4.5</v>
      </c>
      <c r="N662">
        <v>4.75</v>
      </c>
      <c r="O662">
        <v>4.75</v>
      </c>
      <c r="P662">
        <v>4.95</v>
      </c>
      <c r="Q662">
        <v>5</v>
      </c>
      <c r="R662">
        <v>5</v>
      </c>
      <c r="S662">
        <v>5.5</v>
      </c>
      <c r="T662">
        <v>5.75</v>
      </c>
      <c r="U662">
        <v>6</v>
      </c>
      <c r="AR662"/>
      <c r="AS662" s="34">
        <f t="shared" si="10"/>
        <v>12</v>
      </c>
    </row>
    <row r="663" spans="1:45" x14ac:dyDescent="0.25">
      <c r="A663" s="25">
        <v>7002</v>
      </c>
      <c r="B663" s="27" t="s">
        <v>53</v>
      </c>
      <c r="C663" s="27" t="s">
        <v>54</v>
      </c>
      <c r="D663" s="25">
        <v>1983</v>
      </c>
      <c r="E663" s="25">
        <v>2004</v>
      </c>
      <c r="J663">
        <v>4</v>
      </c>
      <c r="K663">
        <v>4</v>
      </c>
      <c r="L663">
        <v>4</v>
      </c>
      <c r="M663">
        <v>4</v>
      </c>
      <c r="N663">
        <v>4</v>
      </c>
      <c r="O663">
        <v>4.25</v>
      </c>
      <c r="P663">
        <v>4.25</v>
      </c>
      <c r="Q663">
        <v>4.5</v>
      </c>
      <c r="R663">
        <v>4.5</v>
      </c>
      <c r="S663">
        <v>4.5</v>
      </c>
      <c r="T663">
        <v>4.75</v>
      </c>
      <c r="U663">
        <v>5</v>
      </c>
      <c r="V663">
        <v>5</v>
      </c>
      <c r="W663">
        <v>5.25</v>
      </c>
      <c r="X663">
        <v>5.25</v>
      </c>
      <c r="Y663">
        <v>5.5</v>
      </c>
      <c r="Z663">
        <v>5.75</v>
      </c>
      <c r="AA663">
        <v>5.95</v>
      </c>
      <c r="AB663">
        <v>5.95</v>
      </c>
      <c r="AC663">
        <v>3.29</v>
      </c>
      <c r="AD663">
        <v>3.29</v>
      </c>
      <c r="AE663">
        <v>3.29</v>
      </c>
      <c r="AR663"/>
      <c r="AS663" s="34">
        <f t="shared" si="10"/>
        <v>22</v>
      </c>
    </row>
    <row r="664" spans="1:45" x14ac:dyDescent="0.25">
      <c r="A664" s="25">
        <v>7003</v>
      </c>
      <c r="B664" s="27" t="s">
        <v>55</v>
      </c>
      <c r="C664" s="27" t="s">
        <v>56</v>
      </c>
      <c r="D664" s="25">
        <v>1983</v>
      </c>
      <c r="E664" s="25">
        <v>1994</v>
      </c>
      <c r="J664">
        <v>11</v>
      </c>
      <c r="K664">
        <v>11</v>
      </c>
      <c r="L664">
        <v>11</v>
      </c>
      <c r="M664">
        <v>11</v>
      </c>
      <c r="N664">
        <v>11.5</v>
      </c>
      <c r="O664">
        <v>11.5</v>
      </c>
      <c r="P664">
        <v>11.5</v>
      </c>
      <c r="Q664">
        <v>12</v>
      </c>
      <c r="R664">
        <v>12</v>
      </c>
      <c r="S664">
        <v>12.5</v>
      </c>
      <c r="T664">
        <v>12.75</v>
      </c>
      <c r="U664">
        <v>13</v>
      </c>
      <c r="AR664"/>
      <c r="AS664" s="34">
        <f t="shared" si="10"/>
        <v>12</v>
      </c>
    </row>
    <row r="665" spans="1:45" x14ac:dyDescent="0.25">
      <c r="A665" s="25">
        <v>7004</v>
      </c>
      <c r="B665" s="27" t="s">
        <v>57</v>
      </c>
      <c r="C665" s="27" t="s">
        <v>58</v>
      </c>
      <c r="D665" s="25">
        <v>1984</v>
      </c>
      <c r="E665" s="25">
        <v>2008</v>
      </c>
      <c r="K665">
        <v>8</v>
      </c>
      <c r="L665">
        <v>8</v>
      </c>
      <c r="M665">
        <v>8.5</v>
      </c>
      <c r="N665">
        <v>8.5</v>
      </c>
      <c r="O665">
        <v>8.5</v>
      </c>
      <c r="P665">
        <v>8.75</v>
      </c>
      <c r="Q665">
        <v>8.75</v>
      </c>
      <c r="R665">
        <v>8.75</v>
      </c>
      <c r="S665">
        <v>9</v>
      </c>
      <c r="T665">
        <v>9</v>
      </c>
      <c r="U665">
        <v>9.25</v>
      </c>
      <c r="V665">
        <v>9.5</v>
      </c>
      <c r="W665">
        <v>9.75</v>
      </c>
      <c r="X665">
        <v>9.75</v>
      </c>
      <c r="Y665">
        <v>10</v>
      </c>
      <c r="Z665">
        <v>10.5</v>
      </c>
      <c r="AA665">
        <v>10.75</v>
      </c>
      <c r="AB665">
        <v>10.95</v>
      </c>
      <c r="AC665">
        <v>5.79</v>
      </c>
      <c r="AD665">
        <v>5.99</v>
      </c>
      <c r="AE665">
        <v>5.99</v>
      </c>
      <c r="AF665">
        <v>6.29</v>
      </c>
      <c r="AG665">
        <v>6.49</v>
      </c>
      <c r="AH665">
        <v>6.79</v>
      </c>
      <c r="AI665">
        <v>6.79</v>
      </c>
      <c r="AJ665">
        <v>6.99</v>
      </c>
      <c r="AR665"/>
      <c r="AS665" s="34">
        <f t="shared" si="10"/>
        <v>26</v>
      </c>
    </row>
    <row r="666" spans="1:45" x14ac:dyDescent="0.25">
      <c r="A666" s="25">
        <v>7005</v>
      </c>
      <c r="B666" s="27" t="s">
        <v>59</v>
      </c>
      <c r="C666" s="27" t="s">
        <v>60</v>
      </c>
      <c r="D666" s="25">
        <v>1984</v>
      </c>
      <c r="E666" s="25">
        <v>1993</v>
      </c>
      <c r="K666">
        <v>14</v>
      </c>
      <c r="L666">
        <v>14</v>
      </c>
      <c r="M666">
        <v>16</v>
      </c>
      <c r="N666">
        <v>17</v>
      </c>
      <c r="O666">
        <v>18</v>
      </c>
      <c r="P666">
        <v>19</v>
      </c>
      <c r="Q666">
        <v>19.5</v>
      </c>
      <c r="R666">
        <v>19.5</v>
      </c>
      <c r="S666">
        <v>19.5</v>
      </c>
      <c r="T666">
        <v>19.5</v>
      </c>
      <c r="AR666"/>
      <c r="AS666" s="34">
        <f t="shared" si="10"/>
        <v>10</v>
      </c>
    </row>
    <row r="667" spans="1:45" x14ac:dyDescent="0.25">
      <c r="A667" s="25">
        <v>7006</v>
      </c>
      <c r="B667" s="27" t="s">
        <v>61</v>
      </c>
      <c r="C667" s="27" t="s">
        <v>62</v>
      </c>
      <c r="D667" s="25">
        <v>1993</v>
      </c>
      <c r="E667" s="25">
        <v>2008</v>
      </c>
      <c r="T667">
        <v>5.75</v>
      </c>
      <c r="U667">
        <v>6</v>
      </c>
      <c r="V667">
        <v>6.25</v>
      </c>
      <c r="W667">
        <v>6.5</v>
      </c>
      <c r="X667">
        <v>6.75</v>
      </c>
      <c r="Y667">
        <v>7</v>
      </c>
      <c r="Z667">
        <v>7.5</v>
      </c>
      <c r="AA667">
        <v>7.75</v>
      </c>
      <c r="AB667">
        <v>7.95</v>
      </c>
      <c r="AC667">
        <v>4.29</v>
      </c>
      <c r="AD667">
        <v>4.29</v>
      </c>
      <c r="AE667">
        <v>4.49</v>
      </c>
      <c r="AF667">
        <v>4.49</v>
      </c>
      <c r="AG667">
        <v>4.79</v>
      </c>
      <c r="AH667">
        <v>4.99</v>
      </c>
      <c r="AI667">
        <v>5.29</v>
      </c>
      <c r="AJ667">
        <v>5.49</v>
      </c>
      <c r="AN667" s="3">
        <v>5.99</v>
      </c>
      <c r="AO667">
        <v>6.29</v>
      </c>
      <c r="AP667">
        <v>6.49</v>
      </c>
      <c r="AQ667">
        <v>6.49</v>
      </c>
      <c r="AR667">
        <v>6.99</v>
      </c>
      <c r="AS667" s="34">
        <f t="shared" si="10"/>
        <v>22</v>
      </c>
    </row>
    <row r="668" spans="1:45" x14ac:dyDescent="0.25">
      <c r="A668" s="25">
        <v>7007</v>
      </c>
      <c r="B668" s="27" t="s">
        <v>63</v>
      </c>
      <c r="C668" s="27" t="s">
        <v>64</v>
      </c>
      <c r="D668" s="25">
        <v>1993</v>
      </c>
      <c r="E668" s="25">
        <v>1994</v>
      </c>
      <c r="T668">
        <v>12.5</v>
      </c>
      <c r="U668">
        <v>14.5</v>
      </c>
      <c r="AR668"/>
      <c r="AS668" s="34">
        <f t="shared" si="10"/>
        <v>2</v>
      </c>
    </row>
    <row r="669" spans="1:45" x14ac:dyDescent="0.25">
      <c r="A669" s="25">
        <v>7008</v>
      </c>
      <c r="B669" s="27" t="s">
        <v>65</v>
      </c>
      <c r="C669" s="27" t="s">
        <v>62</v>
      </c>
      <c r="D669" s="25">
        <v>1992</v>
      </c>
      <c r="E669" s="25">
        <v>2008</v>
      </c>
      <c r="S669">
        <v>10</v>
      </c>
      <c r="T669">
        <v>11.5</v>
      </c>
      <c r="U669">
        <v>12</v>
      </c>
      <c r="V669">
        <v>12.5</v>
      </c>
      <c r="W669">
        <v>12.75</v>
      </c>
      <c r="X669">
        <v>12.75</v>
      </c>
      <c r="Y669">
        <v>13</v>
      </c>
      <c r="Z669">
        <v>13.5</v>
      </c>
      <c r="AA669">
        <v>13.95</v>
      </c>
      <c r="AB669">
        <v>13.95</v>
      </c>
      <c r="AC669">
        <v>7.29</v>
      </c>
      <c r="AD669">
        <v>7.49</v>
      </c>
      <c r="AE669">
        <v>7.49</v>
      </c>
      <c r="AF669">
        <v>7.79</v>
      </c>
      <c r="AG669">
        <v>7.79</v>
      </c>
      <c r="AH669">
        <v>7.99</v>
      </c>
      <c r="AI669">
        <v>7.99</v>
      </c>
      <c r="AJ669">
        <v>8.2899999999999991</v>
      </c>
      <c r="AR669"/>
      <c r="AS669" s="34">
        <f t="shared" si="10"/>
        <v>18</v>
      </c>
    </row>
    <row r="670" spans="1:45" x14ac:dyDescent="0.25">
      <c r="A670" s="25">
        <v>7009</v>
      </c>
      <c r="B670" s="27" t="s">
        <v>66</v>
      </c>
      <c r="C670" s="27" t="s">
        <v>67</v>
      </c>
      <c r="D670" s="25">
        <v>1992</v>
      </c>
      <c r="E670" s="25">
        <v>2000</v>
      </c>
      <c r="S670">
        <v>8.75</v>
      </c>
      <c r="T670">
        <v>9.5</v>
      </c>
      <c r="U670">
        <v>9.75</v>
      </c>
      <c r="V670">
        <v>10</v>
      </c>
      <c r="W670">
        <v>10.75</v>
      </c>
      <c r="X670">
        <v>11</v>
      </c>
      <c r="Y670">
        <v>11.25</v>
      </c>
      <c r="Z670">
        <v>11.5</v>
      </c>
      <c r="AA670">
        <v>11.75</v>
      </c>
      <c r="AR670"/>
      <c r="AS670" s="34">
        <f t="shared" si="10"/>
        <v>9</v>
      </c>
    </row>
    <row r="671" spans="1:45" x14ac:dyDescent="0.25">
      <c r="A671" s="25">
        <v>7010</v>
      </c>
      <c r="B671" s="27" t="s">
        <v>68</v>
      </c>
      <c r="C671" s="27" t="s">
        <v>67</v>
      </c>
      <c r="D671" s="25">
        <v>1983</v>
      </c>
      <c r="E671" s="25">
        <v>1994</v>
      </c>
      <c r="J671">
        <v>5</v>
      </c>
      <c r="K671">
        <v>5.5</v>
      </c>
      <c r="L671">
        <v>5.5</v>
      </c>
      <c r="M671">
        <v>5.5</v>
      </c>
      <c r="N671">
        <v>5.5</v>
      </c>
      <c r="O671">
        <v>5.5</v>
      </c>
      <c r="P671">
        <v>5.5</v>
      </c>
      <c r="Q671" s="2">
        <v>5.75</v>
      </c>
      <c r="R671">
        <v>5.75</v>
      </c>
      <c r="S671">
        <v>5.75</v>
      </c>
      <c r="T671">
        <v>6</v>
      </c>
      <c r="U671">
        <v>6.25</v>
      </c>
      <c r="AR671"/>
      <c r="AS671" s="34">
        <f t="shared" si="10"/>
        <v>12</v>
      </c>
    </row>
    <row r="672" spans="1:45" x14ac:dyDescent="0.25">
      <c r="A672" s="25" t="s">
        <v>38</v>
      </c>
      <c r="B672" s="27" t="s">
        <v>68</v>
      </c>
      <c r="C672" s="27" t="s">
        <v>67</v>
      </c>
      <c r="D672" s="25">
        <v>1995</v>
      </c>
      <c r="E672" s="25">
        <v>1998</v>
      </c>
      <c r="Q672" s="2"/>
      <c r="V672" s="1">
        <v>6.75</v>
      </c>
      <c r="W672">
        <v>6.75</v>
      </c>
      <c r="X672">
        <v>6.75</v>
      </c>
      <c r="Y672">
        <v>6.95</v>
      </c>
      <c r="AR672"/>
      <c r="AS672" s="34">
        <f t="shared" si="10"/>
        <v>4</v>
      </c>
    </row>
    <row r="673" spans="1:45" x14ac:dyDescent="0.25">
      <c r="A673" s="25">
        <v>7011</v>
      </c>
      <c r="B673" s="27" t="s">
        <v>69</v>
      </c>
      <c r="C673" s="27" t="s">
        <v>62</v>
      </c>
      <c r="D673" s="25">
        <v>1983</v>
      </c>
      <c r="E673" s="25">
        <v>1998</v>
      </c>
      <c r="J673">
        <v>9</v>
      </c>
      <c r="K673">
        <v>9</v>
      </c>
      <c r="L673">
        <v>9</v>
      </c>
      <c r="M673">
        <v>9.5</v>
      </c>
      <c r="N673">
        <v>9.9</v>
      </c>
      <c r="O673">
        <v>10</v>
      </c>
      <c r="P673">
        <v>10.5</v>
      </c>
      <c r="Q673">
        <v>11</v>
      </c>
      <c r="R673">
        <v>11</v>
      </c>
      <c r="S673">
        <v>11.5</v>
      </c>
      <c r="T673">
        <v>11.5</v>
      </c>
      <c r="U673">
        <v>11.75</v>
      </c>
      <c r="V673">
        <v>12.25</v>
      </c>
      <c r="W673">
        <v>12.5</v>
      </c>
      <c r="X673">
        <v>12.75</v>
      </c>
      <c r="Y673">
        <v>12.75</v>
      </c>
      <c r="AR673"/>
      <c r="AS673" s="34">
        <f t="shared" si="10"/>
        <v>16</v>
      </c>
    </row>
    <row r="674" spans="1:45" x14ac:dyDescent="0.25">
      <c r="A674" s="25">
        <v>7012</v>
      </c>
      <c r="B674" s="27" t="s">
        <v>70</v>
      </c>
      <c r="C674" s="27" t="s">
        <v>62</v>
      </c>
      <c r="D674" s="25">
        <v>1984</v>
      </c>
      <c r="E674" s="25">
        <v>2005</v>
      </c>
      <c r="K674">
        <v>5</v>
      </c>
      <c r="L674">
        <v>5.5</v>
      </c>
      <c r="M674">
        <v>5.5</v>
      </c>
      <c r="N674">
        <v>5.9</v>
      </c>
      <c r="O674">
        <v>6</v>
      </c>
      <c r="P674">
        <v>7</v>
      </c>
      <c r="Q674">
        <v>7.5</v>
      </c>
      <c r="R674">
        <v>7.5</v>
      </c>
      <c r="S674">
        <v>8.75</v>
      </c>
      <c r="T674">
        <v>8.75</v>
      </c>
      <c r="U674">
        <v>9</v>
      </c>
      <c r="V674">
        <v>9.5</v>
      </c>
      <c r="W674">
        <v>9.75</v>
      </c>
      <c r="X674">
        <v>9.75</v>
      </c>
      <c r="Y674">
        <v>9.9499999999999993</v>
      </c>
      <c r="Z674">
        <v>9.9499999999999993</v>
      </c>
      <c r="AA674">
        <v>9.9499999999999993</v>
      </c>
      <c r="AB674">
        <v>9.9499999999999993</v>
      </c>
      <c r="AC674">
        <v>5.29</v>
      </c>
      <c r="AD674">
        <v>5.29</v>
      </c>
      <c r="AE674">
        <v>5.49</v>
      </c>
      <c r="AF674">
        <v>5.49</v>
      </c>
      <c r="AR674"/>
      <c r="AS674" s="34">
        <f t="shared" si="10"/>
        <v>22</v>
      </c>
    </row>
    <row r="675" spans="1:45" x14ac:dyDescent="0.25">
      <c r="A675" s="25">
        <v>7013</v>
      </c>
      <c r="B675" s="27" t="s">
        <v>71</v>
      </c>
      <c r="C675" s="27" t="s">
        <v>72</v>
      </c>
      <c r="D675" s="25">
        <v>1984</v>
      </c>
      <c r="E675" s="25">
        <v>1987</v>
      </c>
      <c r="K675">
        <v>7</v>
      </c>
      <c r="L675">
        <v>7</v>
      </c>
      <c r="M675">
        <v>7</v>
      </c>
      <c r="N675">
        <v>7</v>
      </c>
      <c r="AR675"/>
      <c r="AS675" s="34">
        <f t="shared" si="10"/>
        <v>4</v>
      </c>
    </row>
    <row r="676" spans="1:45" x14ac:dyDescent="0.25">
      <c r="A676" s="25">
        <v>7014</v>
      </c>
      <c r="B676" s="27" t="s">
        <v>73</v>
      </c>
      <c r="C676" s="27" t="s">
        <v>62</v>
      </c>
      <c r="D676" s="25">
        <v>1986</v>
      </c>
      <c r="E676" s="25">
        <v>1994</v>
      </c>
      <c r="M676">
        <v>7</v>
      </c>
      <c r="N676">
        <v>7</v>
      </c>
      <c r="O676">
        <v>7</v>
      </c>
      <c r="P676">
        <v>8</v>
      </c>
      <c r="Q676">
        <v>8.5</v>
      </c>
      <c r="R676">
        <v>8.5</v>
      </c>
      <c r="S676">
        <v>8.75</v>
      </c>
      <c r="T676">
        <v>9</v>
      </c>
      <c r="U676">
        <v>9.25</v>
      </c>
      <c r="AR676"/>
      <c r="AS676" s="34">
        <f t="shared" si="10"/>
        <v>9</v>
      </c>
    </row>
    <row r="677" spans="1:45" x14ac:dyDescent="0.25">
      <c r="A677" s="25">
        <v>7016</v>
      </c>
      <c r="B677" s="27" t="s">
        <v>76</v>
      </c>
      <c r="C677" s="27" t="s">
        <v>62</v>
      </c>
      <c r="D677" s="25">
        <v>1988</v>
      </c>
      <c r="E677" s="25">
        <v>2000</v>
      </c>
      <c r="F677">
        <v>2003</v>
      </c>
      <c r="G677">
        <v>2007</v>
      </c>
      <c r="O677">
        <v>16</v>
      </c>
      <c r="P677">
        <v>16.5</v>
      </c>
      <c r="Q677">
        <v>17.5</v>
      </c>
      <c r="R677">
        <v>17.5</v>
      </c>
      <c r="S677">
        <v>18</v>
      </c>
      <c r="T677">
        <v>18</v>
      </c>
      <c r="U677">
        <v>18.5</v>
      </c>
      <c r="V677">
        <v>19</v>
      </c>
      <c r="W677">
        <v>19.5</v>
      </c>
      <c r="X677">
        <v>19.75</v>
      </c>
      <c r="Y677">
        <v>19.95</v>
      </c>
      <c r="Z677">
        <v>19.95</v>
      </c>
      <c r="AA677">
        <v>19.95</v>
      </c>
      <c r="AD677" s="3">
        <v>9.99</v>
      </c>
      <c r="AE677">
        <v>9.99</v>
      </c>
      <c r="AF677">
        <v>10.49</v>
      </c>
      <c r="AG677">
        <v>10.79</v>
      </c>
      <c r="AH677">
        <v>10.99</v>
      </c>
      <c r="AS677" s="34">
        <f t="shared" si="10"/>
        <v>18</v>
      </c>
    </row>
    <row r="678" spans="1:45" x14ac:dyDescent="0.25">
      <c r="A678" s="25">
        <v>7017</v>
      </c>
      <c r="B678" s="27" t="s">
        <v>77</v>
      </c>
      <c r="C678" s="27" t="s">
        <v>62</v>
      </c>
      <c r="D678" s="25">
        <v>1995</v>
      </c>
      <c r="E678" s="25">
        <v>2009</v>
      </c>
      <c r="V678">
        <v>21</v>
      </c>
      <c r="W678">
        <v>21.5</v>
      </c>
      <c r="X678">
        <v>21.75</v>
      </c>
      <c r="Y678">
        <v>22</v>
      </c>
      <c r="Z678">
        <v>22.5</v>
      </c>
      <c r="AA678">
        <v>22.95</v>
      </c>
      <c r="AB678">
        <v>23.45</v>
      </c>
      <c r="AC678">
        <v>11.99</v>
      </c>
      <c r="AD678">
        <v>12.29</v>
      </c>
      <c r="AE678">
        <v>12.49</v>
      </c>
      <c r="AF678">
        <v>12.79</v>
      </c>
      <c r="AG678">
        <v>12.99</v>
      </c>
      <c r="AH678">
        <v>13.29</v>
      </c>
      <c r="AI678">
        <v>13.49</v>
      </c>
      <c r="AJ678">
        <v>13.99</v>
      </c>
      <c r="AK678">
        <v>14.79</v>
      </c>
      <c r="AR678"/>
      <c r="AS678" s="34">
        <f t="shared" si="10"/>
        <v>16</v>
      </c>
    </row>
    <row r="679" spans="1:45" x14ac:dyDescent="0.25">
      <c r="A679" s="25">
        <v>7018</v>
      </c>
      <c r="B679" s="27" t="s">
        <v>78</v>
      </c>
      <c r="C679" s="27" t="s">
        <v>62</v>
      </c>
      <c r="D679" s="25">
        <v>1987</v>
      </c>
      <c r="E679" s="25">
        <v>1993</v>
      </c>
      <c r="N679">
        <v>11.5</v>
      </c>
      <c r="O679">
        <v>12</v>
      </c>
      <c r="P679">
        <v>13</v>
      </c>
      <c r="Q679">
        <v>14</v>
      </c>
      <c r="R679">
        <v>15</v>
      </c>
      <c r="S679">
        <v>15.5</v>
      </c>
      <c r="T679">
        <v>15.75</v>
      </c>
      <c r="AR679"/>
      <c r="AS679" s="34">
        <f t="shared" si="10"/>
        <v>7</v>
      </c>
    </row>
    <row r="680" spans="1:45" x14ac:dyDescent="0.25">
      <c r="A680" s="25">
        <v>7020</v>
      </c>
      <c r="B680" s="27" t="s">
        <v>81</v>
      </c>
      <c r="C680" s="27" t="s">
        <v>56</v>
      </c>
      <c r="D680" s="25">
        <v>1987</v>
      </c>
      <c r="E680" s="25">
        <v>1996</v>
      </c>
      <c r="N680">
        <v>9.5</v>
      </c>
      <c r="O680">
        <v>10</v>
      </c>
      <c r="P680">
        <v>10.5</v>
      </c>
      <c r="Q680">
        <v>11</v>
      </c>
      <c r="R680">
        <v>11</v>
      </c>
      <c r="S680">
        <v>11.5</v>
      </c>
      <c r="T680">
        <v>12.5</v>
      </c>
      <c r="U680">
        <v>12.75</v>
      </c>
      <c r="V680">
        <v>12.75</v>
      </c>
      <c r="W680">
        <v>13.25</v>
      </c>
      <c r="AR680"/>
      <c r="AS680" s="34">
        <f t="shared" si="10"/>
        <v>10</v>
      </c>
    </row>
    <row r="681" spans="1:45" x14ac:dyDescent="0.25">
      <c r="A681" s="25">
        <v>7021</v>
      </c>
      <c r="B681" s="27" t="s">
        <v>82</v>
      </c>
      <c r="C681" s="27" t="s">
        <v>67</v>
      </c>
      <c r="D681" s="25">
        <v>1987</v>
      </c>
      <c r="E681" s="25">
        <v>2007</v>
      </c>
      <c r="N681">
        <v>5.5</v>
      </c>
      <c r="O681">
        <v>6</v>
      </c>
      <c r="P681">
        <v>6</v>
      </c>
      <c r="Q681">
        <v>6</v>
      </c>
      <c r="R681">
        <v>6</v>
      </c>
      <c r="S681">
        <v>6.5</v>
      </c>
      <c r="T681">
        <v>6.5</v>
      </c>
      <c r="U681">
        <v>6.75</v>
      </c>
      <c r="V681">
        <v>7</v>
      </c>
      <c r="W681">
        <v>7.25</v>
      </c>
      <c r="X681">
        <v>7.5</v>
      </c>
      <c r="Y681">
        <v>7.75</v>
      </c>
      <c r="Z681">
        <v>7.95</v>
      </c>
      <c r="AA681">
        <v>7.95</v>
      </c>
      <c r="AB681">
        <v>8.4499999999999993</v>
      </c>
      <c r="AC681">
        <v>4.49</v>
      </c>
      <c r="AD681">
        <v>4.49</v>
      </c>
      <c r="AE681">
        <v>4.79</v>
      </c>
      <c r="AF681">
        <v>4.99</v>
      </c>
      <c r="AG681">
        <v>4.99</v>
      </c>
      <c r="AH681">
        <v>5.29</v>
      </c>
      <c r="AI681">
        <v>5.49</v>
      </c>
      <c r="AM681">
        <v>5.99</v>
      </c>
      <c r="AR681"/>
      <c r="AS681" s="34">
        <f t="shared" si="10"/>
        <v>23</v>
      </c>
    </row>
    <row r="682" spans="1:45" x14ac:dyDescent="0.25">
      <c r="A682" s="25">
        <v>7022</v>
      </c>
      <c r="B682" s="27" t="s">
        <v>83</v>
      </c>
      <c r="C682" s="27" t="s">
        <v>62</v>
      </c>
      <c r="D682" s="25">
        <v>1988</v>
      </c>
      <c r="E682" s="25">
        <v>1994</v>
      </c>
      <c r="O682">
        <v>10</v>
      </c>
      <c r="P682">
        <v>10</v>
      </c>
      <c r="Q682">
        <v>10.5</v>
      </c>
      <c r="R682">
        <v>10.5</v>
      </c>
      <c r="S682">
        <v>10.5</v>
      </c>
      <c r="T682">
        <v>10.75</v>
      </c>
      <c r="U682">
        <v>11</v>
      </c>
      <c r="AR682"/>
      <c r="AS682" s="34">
        <f t="shared" si="10"/>
        <v>7</v>
      </c>
    </row>
    <row r="683" spans="1:45" x14ac:dyDescent="0.25">
      <c r="A683" s="25">
        <v>7023</v>
      </c>
      <c r="B683" s="27" t="s">
        <v>84</v>
      </c>
      <c r="C683" s="27" t="s">
        <v>67</v>
      </c>
      <c r="D683" s="25">
        <v>1990</v>
      </c>
      <c r="E683" s="25">
        <v>1994</v>
      </c>
      <c r="Q683">
        <v>5.5</v>
      </c>
      <c r="R683">
        <v>5.5</v>
      </c>
      <c r="S683">
        <v>6</v>
      </c>
      <c r="T683">
        <v>6.25</v>
      </c>
      <c r="U683">
        <v>6.5</v>
      </c>
      <c r="AR683"/>
      <c r="AS683" s="34">
        <f t="shared" si="10"/>
        <v>5</v>
      </c>
    </row>
    <row r="684" spans="1:45" x14ac:dyDescent="0.25">
      <c r="A684" s="25">
        <v>7024</v>
      </c>
      <c r="B684" s="27" t="s">
        <v>85</v>
      </c>
      <c r="C684" s="27" t="s">
        <v>62</v>
      </c>
      <c r="D684" s="25">
        <v>1990</v>
      </c>
      <c r="E684" s="25">
        <v>1993</v>
      </c>
      <c r="Q684">
        <v>21</v>
      </c>
      <c r="R684">
        <v>20</v>
      </c>
      <c r="S684">
        <v>20</v>
      </c>
      <c r="T684">
        <v>22</v>
      </c>
      <c r="AR684"/>
      <c r="AS684" s="34">
        <f t="shared" si="10"/>
        <v>4</v>
      </c>
    </row>
    <row r="685" spans="1:45" x14ac:dyDescent="0.25">
      <c r="A685" s="25">
        <v>7025</v>
      </c>
      <c r="B685" s="27" t="s">
        <v>86</v>
      </c>
      <c r="C685" s="27" t="s">
        <v>62</v>
      </c>
      <c r="D685" s="25">
        <v>1992</v>
      </c>
      <c r="E685" s="25">
        <v>1993</v>
      </c>
      <c r="S685">
        <v>8</v>
      </c>
      <c r="T685">
        <v>8</v>
      </c>
      <c r="AR685"/>
      <c r="AS685" s="34">
        <f t="shared" si="10"/>
        <v>2</v>
      </c>
    </row>
    <row r="686" spans="1:45" x14ac:dyDescent="0.25">
      <c r="A686" s="25">
        <v>7026</v>
      </c>
      <c r="B686" s="27" t="s">
        <v>87</v>
      </c>
      <c r="C686" s="27" t="s">
        <v>88</v>
      </c>
      <c r="D686" s="25">
        <v>1993</v>
      </c>
      <c r="E686" s="25">
        <v>1994</v>
      </c>
      <c r="T686">
        <v>5.5</v>
      </c>
      <c r="U686">
        <v>5.75</v>
      </c>
      <c r="AR686"/>
      <c r="AS686" s="34">
        <f t="shared" si="10"/>
        <v>2</v>
      </c>
    </row>
    <row r="687" spans="1:45" x14ac:dyDescent="0.25">
      <c r="A687" s="25">
        <v>7027</v>
      </c>
      <c r="B687" s="27" t="s">
        <v>89</v>
      </c>
      <c r="C687" s="27" t="s">
        <v>54</v>
      </c>
      <c r="D687" s="25">
        <v>1994</v>
      </c>
      <c r="E687" s="25">
        <v>1999</v>
      </c>
      <c r="U687">
        <v>14.75</v>
      </c>
      <c r="V687">
        <v>15.5</v>
      </c>
      <c r="W687">
        <v>15.75</v>
      </c>
      <c r="X687">
        <v>15.75</v>
      </c>
      <c r="Y687">
        <v>16</v>
      </c>
      <c r="Z687">
        <v>16</v>
      </c>
      <c r="AR687"/>
      <c r="AS687" s="34">
        <f t="shared" si="10"/>
        <v>6</v>
      </c>
    </row>
    <row r="688" spans="1:45" x14ac:dyDescent="0.25">
      <c r="A688" s="25">
        <v>7028</v>
      </c>
      <c r="B688" s="27" t="s">
        <v>90</v>
      </c>
      <c r="C688" s="27" t="s">
        <v>91</v>
      </c>
      <c r="D688" s="25">
        <v>1993</v>
      </c>
      <c r="E688" s="25">
        <v>1995</v>
      </c>
      <c r="T688">
        <v>39.5</v>
      </c>
      <c r="U688">
        <v>19.5</v>
      </c>
      <c r="V688">
        <v>19.75</v>
      </c>
      <c r="AR688"/>
      <c r="AS688" s="34">
        <f t="shared" si="10"/>
        <v>3</v>
      </c>
    </row>
    <row r="689" spans="1:45" x14ac:dyDescent="0.25">
      <c r="A689" s="25">
        <v>7029</v>
      </c>
      <c r="B689" s="27" t="s">
        <v>92</v>
      </c>
      <c r="C689" s="27" t="s">
        <v>91</v>
      </c>
      <c r="D689" s="25">
        <v>1993</v>
      </c>
      <c r="E689" s="25">
        <v>1995</v>
      </c>
      <c r="T689">
        <v>19.75</v>
      </c>
      <c r="U689">
        <v>19.75</v>
      </c>
      <c r="V689">
        <v>9.75</v>
      </c>
      <c r="AR689"/>
      <c r="AS689" s="34">
        <f t="shared" si="10"/>
        <v>3</v>
      </c>
    </row>
    <row r="690" spans="1:45" x14ac:dyDescent="0.25">
      <c r="A690" s="25">
        <v>7030</v>
      </c>
      <c r="B690" s="27" t="s">
        <v>93</v>
      </c>
      <c r="C690" s="27" t="s">
        <v>56</v>
      </c>
      <c r="D690" s="25">
        <v>1986</v>
      </c>
      <c r="E690" s="25">
        <v>1994</v>
      </c>
      <c r="M690">
        <v>14.5</v>
      </c>
      <c r="N690">
        <v>15</v>
      </c>
      <c r="O690">
        <v>15</v>
      </c>
      <c r="P690">
        <v>15</v>
      </c>
      <c r="Q690">
        <v>16</v>
      </c>
      <c r="R690">
        <v>16</v>
      </c>
      <c r="S690">
        <v>16</v>
      </c>
      <c r="T690">
        <v>16</v>
      </c>
      <c r="U690">
        <v>9.75</v>
      </c>
      <c r="AR690"/>
      <c r="AS690" s="34">
        <f t="shared" si="10"/>
        <v>9</v>
      </c>
    </row>
    <row r="691" spans="1:45" x14ac:dyDescent="0.25">
      <c r="A691" s="25">
        <v>7031</v>
      </c>
      <c r="B691" s="27" t="s">
        <v>94</v>
      </c>
      <c r="C691" s="27" t="s">
        <v>91</v>
      </c>
      <c r="D691" s="25">
        <v>1993</v>
      </c>
      <c r="E691" s="25">
        <v>1996</v>
      </c>
      <c r="T691">
        <v>14.5</v>
      </c>
      <c r="U691">
        <v>14.5</v>
      </c>
      <c r="V691">
        <v>7.75</v>
      </c>
      <c r="W691">
        <v>7.95</v>
      </c>
      <c r="AR691"/>
      <c r="AS691" s="34">
        <f t="shared" si="10"/>
        <v>4</v>
      </c>
    </row>
    <row r="692" spans="1:45" x14ac:dyDescent="0.25">
      <c r="A692" s="25">
        <v>7032</v>
      </c>
      <c r="B692" s="27" t="s">
        <v>95</v>
      </c>
      <c r="C692" s="27" t="s">
        <v>72</v>
      </c>
      <c r="D692" s="25">
        <v>1993</v>
      </c>
      <c r="E692" s="25">
        <v>1997</v>
      </c>
      <c r="T692">
        <v>12.5</v>
      </c>
      <c r="U692">
        <v>12.75</v>
      </c>
      <c r="V692">
        <v>13.25</v>
      </c>
      <c r="W692">
        <v>13.25</v>
      </c>
      <c r="X692">
        <v>13.25</v>
      </c>
      <c r="AR692"/>
      <c r="AS692" s="34">
        <f t="shared" si="10"/>
        <v>5</v>
      </c>
    </row>
    <row r="693" spans="1:45" x14ac:dyDescent="0.25">
      <c r="A693" s="25">
        <v>7034</v>
      </c>
      <c r="B693" s="27" t="s">
        <v>96</v>
      </c>
      <c r="C693" s="27" t="s">
        <v>72</v>
      </c>
      <c r="D693" s="25">
        <v>1994</v>
      </c>
      <c r="E693" s="25">
        <v>1997</v>
      </c>
      <c r="U693">
        <v>13.5</v>
      </c>
      <c r="V693">
        <v>14</v>
      </c>
      <c r="W693">
        <v>14.5</v>
      </c>
      <c r="X693">
        <v>14.75</v>
      </c>
      <c r="AR693"/>
      <c r="AS693" s="34">
        <f t="shared" si="10"/>
        <v>4</v>
      </c>
    </row>
    <row r="694" spans="1:45" x14ac:dyDescent="0.25">
      <c r="A694" s="25">
        <v>7035</v>
      </c>
      <c r="B694" s="27" t="s">
        <v>97</v>
      </c>
      <c r="C694" s="27" t="s">
        <v>62</v>
      </c>
      <c r="D694" s="25">
        <v>1994</v>
      </c>
      <c r="E694" s="25">
        <v>2007</v>
      </c>
      <c r="U694">
        <v>13.75</v>
      </c>
      <c r="V694">
        <v>14.25</v>
      </c>
      <c r="W694">
        <v>14.75</v>
      </c>
      <c r="X694">
        <v>15</v>
      </c>
      <c r="Y694">
        <v>15.5</v>
      </c>
      <c r="Z694">
        <v>15.75</v>
      </c>
      <c r="AA694">
        <v>15.95</v>
      </c>
      <c r="AB694">
        <v>16.45</v>
      </c>
      <c r="AC694">
        <v>8.7899999999999991</v>
      </c>
      <c r="AD694">
        <v>8.99</v>
      </c>
      <c r="AE694">
        <v>9.19</v>
      </c>
      <c r="AF694">
        <v>9.49</v>
      </c>
      <c r="AG694">
        <v>9.49</v>
      </c>
      <c r="AH694">
        <v>9.7899999999999991</v>
      </c>
      <c r="AR694"/>
      <c r="AS694" s="34">
        <f t="shared" si="10"/>
        <v>14</v>
      </c>
    </row>
    <row r="695" spans="1:45" x14ac:dyDescent="0.25">
      <c r="A695" s="25">
        <v>7036</v>
      </c>
      <c r="B695" s="27" t="s">
        <v>98</v>
      </c>
      <c r="C695" s="27" t="s">
        <v>62</v>
      </c>
      <c r="D695" s="25">
        <v>1994</v>
      </c>
      <c r="E695" s="25">
        <v>2005</v>
      </c>
      <c r="U695">
        <v>11.75</v>
      </c>
      <c r="V695">
        <v>12.25</v>
      </c>
      <c r="W695">
        <v>12.75</v>
      </c>
      <c r="X695">
        <v>13</v>
      </c>
      <c r="Y695">
        <v>13.5</v>
      </c>
      <c r="Z695">
        <v>13.75</v>
      </c>
      <c r="AA695">
        <v>13.95</v>
      </c>
      <c r="AB695">
        <v>14.75</v>
      </c>
      <c r="AC695">
        <v>7.79</v>
      </c>
      <c r="AD695">
        <v>7.99</v>
      </c>
      <c r="AE695">
        <v>8.19</v>
      </c>
      <c r="AF695">
        <v>8.49</v>
      </c>
      <c r="AR695"/>
      <c r="AS695" s="34">
        <f t="shared" si="10"/>
        <v>12</v>
      </c>
    </row>
    <row r="696" spans="1:45" x14ac:dyDescent="0.25">
      <c r="A696" s="25">
        <v>7037</v>
      </c>
      <c r="B696" s="27" t="s">
        <v>99</v>
      </c>
      <c r="C696" s="27" t="s">
        <v>62</v>
      </c>
      <c r="D696" s="25">
        <v>1994</v>
      </c>
      <c r="E696" s="25">
        <v>2009</v>
      </c>
      <c r="U696">
        <v>12.5</v>
      </c>
      <c r="V696">
        <v>13</v>
      </c>
      <c r="W696">
        <v>13.5</v>
      </c>
      <c r="X696">
        <v>13.75</v>
      </c>
      <c r="Y696">
        <v>13.95</v>
      </c>
      <c r="Z696">
        <v>13.95</v>
      </c>
      <c r="AA696">
        <v>14.45</v>
      </c>
      <c r="AB696">
        <v>14.95</v>
      </c>
      <c r="AC696">
        <v>7.99</v>
      </c>
      <c r="AD696">
        <v>7.99</v>
      </c>
      <c r="AE696">
        <v>8.2899999999999991</v>
      </c>
      <c r="AF696">
        <v>8.49</v>
      </c>
      <c r="AG696">
        <v>8.7899999999999991</v>
      </c>
      <c r="AH696">
        <v>9.2899999999999991</v>
      </c>
      <c r="AI696">
        <v>9.2899999999999991</v>
      </c>
      <c r="AJ696">
        <v>9.7899999999999991</v>
      </c>
      <c r="AK696">
        <v>9.99</v>
      </c>
      <c r="AR696"/>
      <c r="AS696" s="34">
        <f t="shared" si="10"/>
        <v>17</v>
      </c>
    </row>
    <row r="697" spans="1:45" x14ac:dyDescent="0.25">
      <c r="A697" s="25">
        <v>7038</v>
      </c>
      <c r="B697" s="27" t="s">
        <v>100</v>
      </c>
      <c r="C697" s="27" t="s">
        <v>62</v>
      </c>
      <c r="D697" s="25">
        <v>1994</v>
      </c>
      <c r="E697" s="25">
        <v>2009</v>
      </c>
      <c r="F697">
        <v>2012</v>
      </c>
      <c r="G697">
        <v>2013</v>
      </c>
      <c r="H697" s="3" t="s">
        <v>30</v>
      </c>
      <c r="U697">
        <v>12</v>
      </c>
      <c r="V697">
        <v>12.5</v>
      </c>
      <c r="W697">
        <v>12.75</v>
      </c>
      <c r="X697">
        <v>12.75</v>
      </c>
      <c r="Y697">
        <v>13</v>
      </c>
      <c r="Z697">
        <v>13</v>
      </c>
      <c r="AA697">
        <v>13.45</v>
      </c>
      <c r="AB697">
        <v>13.75</v>
      </c>
      <c r="AC697">
        <v>7.29</v>
      </c>
      <c r="AD697">
        <v>7.29</v>
      </c>
      <c r="AE697">
        <v>7.29</v>
      </c>
      <c r="AF697">
        <v>7.49</v>
      </c>
      <c r="AG697">
        <v>7.79</v>
      </c>
      <c r="AH697">
        <v>7.99</v>
      </c>
      <c r="AI697">
        <v>7.99</v>
      </c>
      <c r="AJ697">
        <v>8.2899999999999991</v>
      </c>
      <c r="AK697">
        <v>8.7899999999999991</v>
      </c>
      <c r="AN697">
        <v>8.99</v>
      </c>
      <c r="AO697">
        <v>9.2899999999999991</v>
      </c>
      <c r="AQ697" s="3">
        <v>9.49</v>
      </c>
      <c r="AR697" s="2">
        <v>9.7899999999999991</v>
      </c>
      <c r="AS697" s="34">
        <f t="shared" si="10"/>
        <v>21</v>
      </c>
    </row>
    <row r="698" spans="1:45" x14ac:dyDescent="0.25">
      <c r="A698" s="25">
        <v>7039</v>
      </c>
      <c r="B698" s="27" t="s">
        <v>101</v>
      </c>
      <c r="C698" s="27" t="s">
        <v>67</v>
      </c>
      <c r="D698" s="25">
        <v>1994</v>
      </c>
      <c r="E698" s="25">
        <v>2002</v>
      </c>
      <c r="U698">
        <v>4.75</v>
      </c>
      <c r="V698">
        <v>5</v>
      </c>
      <c r="W698">
        <v>5.75</v>
      </c>
      <c r="X698">
        <v>6</v>
      </c>
      <c r="Y698">
        <v>6.25</v>
      </c>
      <c r="Z698">
        <v>6.5</v>
      </c>
      <c r="AA698">
        <v>6.75</v>
      </c>
      <c r="AB698">
        <v>6.95</v>
      </c>
      <c r="AC698">
        <v>3.79</v>
      </c>
      <c r="AR698"/>
      <c r="AS698" s="34">
        <f t="shared" si="10"/>
        <v>9</v>
      </c>
    </row>
    <row r="699" spans="1:45" x14ac:dyDescent="0.25">
      <c r="A699" s="25">
        <v>7040</v>
      </c>
      <c r="B699" s="29" t="s">
        <v>102</v>
      </c>
      <c r="C699" s="27" t="s">
        <v>88</v>
      </c>
      <c r="D699" s="25">
        <v>1986</v>
      </c>
      <c r="E699" s="25">
        <v>1986</v>
      </c>
      <c r="M699">
        <v>9.5</v>
      </c>
      <c r="AR699"/>
      <c r="AS699" s="34">
        <f t="shared" si="10"/>
        <v>1</v>
      </c>
    </row>
    <row r="700" spans="1:45" x14ac:dyDescent="0.25">
      <c r="A700" s="25">
        <v>7041</v>
      </c>
      <c r="B700" s="27" t="s">
        <v>103</v>
      </c>
      <c r="C700" s="27" t="s">
        <v>62</v>
      </c>
      <c r="D700" s="25">
        <v>1994</v>
      </c>
      <c r="E700" s="25">
        <v>2008</v>
      </c>
      <c r="U700">
        <v>5.5</v>
      </c>
      <c r="V700">
        <v>6</v>
      </c>
      <c r="W700">
        <v>6.5</v>
      </c>
      <c r="X700">
        <v>6.75</v>
      </c>
      <c r="Y700">
        <v>7</v>
      </c>
      <c r="Z700">
        <v>7.5</v>
      </c>
      <c r="AA700">
        <v>7.75</v>
      </c>
      <c r="AB700">
        <v>7.95</v>
      </c>
      <c r="AC700">
        <v>4.29</v>
      </c>
      <c r="AD700">
        <v>4.49</v>
      </c>
      <c r="AE700">
        <v>4.79</v>
      </c>
      <c r="AF700">
        <v>4.99</v>
      </c>
      <c r="AG700">
        <v>4.99</v>
      </c>
      <c r="AH700">
        <v>5.29</v>
      </c>
      <c r="AI700">
        <v>5.49</v>
      </c>
      <c r="AJ700">
        <v>5.79</v>
      </c>
      <c r="AR700"/>
      <c r="AS700" s="34">
        <f t="shared" si="10"/>
        <v>16</v>
      </c>
    </row>
    <row r="701" spans="1:45" x14ac:dyDescent="0.25">
      <c r="A701" s="25">
        <v>7042</v>
      </c>
      <c r="B701" s="27" t="s">
        <v>104</v>
      </c>
      <c r="C701" s="27" t="s">
        <v>67</v>
      </c>
      <c r="D701" s="25">
        <v>1994</v>
      </c>
      <c r="E701" s="25">
        <v>1999</v>
      </c>
      <c r="U701">
        <v>12.5</v>
      </c>
      <c r="V701">
        <v>13</v>
      </c>
      <c r="W701">
        <v>13.75</v>
      </c>
      <c r="X701">
        <v>14</v>
      </c>
      <c r="Y701">
        <v>14.5</v>
      </c>
      <c r="Z701">
        <v>14.75</v>
      </c>
      <c r="AR701"/>
      <c r="AS701" s="34">
        <f t="shared" si="10"/>
        <v>6</v>
      </c>
    </row>
    <row r="702" spans="1:45" x14ac:dyDescent="0.25">
      <c r="A702" s="25">
        <v>7043</v>
      </c>
      <c r="B702" s="27" t="s">
        <v>105</v>
      </c>
      <c r="C702" s="27" t="s">
        <v>64</v>
      </c>
      <c r="D702" s="25">
        <v>1996</v>
      </c>
      <c r="E702" s="25">
        <v>1998</v>
      </c>
      <c r="W702">
        <v>5.75</v>
      </c>
      <c r="X702">
        <v>5.75</v>
      </c>
      <c r="Y702">
        <v>5.95</v>
      </c>
      <c r="AR702"/>
      <c r="AS702" s="34">
        <f t="shared" si="10"/>
        <v>3</v>
      </c>
    </row>
    <row r="703" spans="1:45" x14ac:dyDescent="0.25">
      <c r="A703" s="25">
        <v>7044</v>
      </c>
      <c r="B703" s="27" t="s">
        <v>106</v>
      </c>
      <c r="C703" s="27" t="s">
        <v>107</v>
      </c>
      <c r="D703" s="25">
        <v>2001</v>
      </c>
      <c r="E703" s="25">
        <v>2002</v>
      </c>
      <c r="AB703">
        <v>11.95</v>
      </c>
      <c r="AC703">
        <v>6.29</v>
      </c>
      <c r="AR703"/>
      <c r="AS703" s="34">
        <f t="shared" si="10"/>
        <v>2</v>
      </c>
    </row>
    <row r="704" spans="1:45" x14ac:dyDescent="0.25">
      <c r="A704" s="25">
        <v>7045</v>
      </c>
      <c r="B704" s="27" t="s">
        <v>108</v>
      </c>
      <c r="C704" s="27" t="s">
        <v>109</v>
      </c>
      <c r="D704" s="25">
        <v>1996</v>
      </c>
      <c r="E704" s="25">
        <v>2004</v>
      </c>
      <c r="W704">
        <v>13.75</v>
      </c>
      <c r="X704">
        <v>13.75</v>
      </c>
      <c r="Y704">
        <v>14.5</v>
      </c>
      <c r="Z704">
        <v>14.75</v>
      </c>
      <c r="AA704">
        <v>14.95</v>
      </c>
      <c r="AB704">
        <v>14.95</v>
      </c>
      <c r="AC704">
        <v>7.79</v>
      </c>
      <c r="AD704">
        <v>7.99</v>
      </c>
      <c r="AE704">
        <v>7.99</v>
      </c>
      <c r="AR704"/>
      <c r="AS704" s="34">
        <f t="shared" si="10"/>
        <v>9</v>
      </c>
    </row>
    <row r="705" spans="1:45" x14ac:dyDescent="0.25">
      <c r="A705" s="25">
        <v>7046</v>
      </c>
      <c r="B705" s="27" t="s">
        <v>110</v>
      </c>
      <c r="C705" s="27" t="s">
        <v>111</v>
      </c>
      <c r="D705" s="25">
        <v>1996</v>
      </c>
      <c r="E705" s="25">
        <v>2011</v>
      </c>
      <c r="W705">
        <v>10.5</v>
      </c>
      <c r="X705">
        <v>10.75</v>
      </c>
      <c r="Y705">
        <v>11</v>
      </c>
      <c r="Z705">
        <v>11</v>
      </c>
      <c r="AA705">
        <v>11.45</v>
      </c>
      <c r="AB705">
        <v>11.75</v>
      </c>
      <c r="AC705">
        <v>6.29</v>
      </c>
      <c r="AD705">
        <v>6.49</v>
      </c>
      <c r="AE705">
        <v>6.49</v>
      </c>
      <c r="AF705">
        <v>6.49</v>
      </c>
      <c r="AG705">
        <v>6.79</v>
      </c>
      <c r="AH705">
        <v>6.99</v>
      </c>
      <c r="AI705">
        <v>6.99</v>
      </c>
      <c r="AJ705">
        <v>6.99</v>
      </c>
      <c r="AK705">
        <v>6.99</v>
      </c>
      <c r="AL705">
        <v>6.99</v>
      </c>
      <c r="AM705">
        <v>6.99</v>
      </c>
      <c r="AR705"/>
      <c r="AS705" s="34">
        <f t="shared" si="10"/>
        <v>17</v>
      </c>
    </row>
    <row r="706" spans="1:45" x14ac:dyDescent="0.25">
      <c r="A706" s="25">
        <v>7047</v>
      </c>
      <c r="B706" s="27" t="s">
        <v>112</v>
      </c>
      <c r="C706" s="27" t="s">
        <v>111</v>
      </c>
      <c r="D706" s="25">
        <v>1996</v>
      </c>
      <c r="E706" s="25">
        <v>2011</v>
      </c>
      <c r="W706">
        <v>10.5</v>
      </c>
      <c r="X706">
        <v>10.75</v>
      </c>
      <c r="Y706">
        <v>11</v>
      </c>
      <c r="Z706">
        <v>11</v>
      </c>
      <c r="AA706">
        <v>11.45</v>
      </c>
      <c r="AB706">
        <v>11.75</v>
      </c>
      <c r="AC706">
        <v>6.29</v>
      </c>
      <c r="AD706">
        <v>6.49</v>
      </c>
      <c r="AE706">
        <v>6.49</v>
      </c>
      <c r="AF706">
        <v>6.49</v>
      </c>
      <c r="AG706">
        <v>6.79</v>
      </c>
      <c r="AH706">
        <v>6.99</v>
      </c>
      <c r="AI706">
        <v>6.99</v>
      </c>
      <c r="AJ706">
        <v>6.99</v>
      </c>
      <c r="AK706">
        <v>6.99</v>
      </c>
      <c r="AL706">
        <v>6.99</v>
      </c>
      <c r="AM706">
        <v>6.99</v>
      </c>
      <c r="AR706"/>
      <c r="AS706" s="34">
        <f t="shared" si="10"/>
        <v>17</v>
      </c>
    </row>
    <row r="707" spans="1:45" x14ac:dyDescent="0.25">
      <c r="A707" s="25">
        <v>7048</v>
      </c>
      <c r="B707" s="27" t="s">
        <v>113</v>
      </c>
      <c r="C707" s="27" t="s">
        <v>91</v>
      </c>
      <c r="D707" s="25">
        <v>1991</v>
      </c>
      <c r="E707" s="25">
        <v>1999</v>
      </c>
      <c r="R707">
        <v>6</v>
      </c>
      <c r="S707">
        <v>6.5</v>
      </c>
      <c r="T707">
        <v>6.75</v>
      </c>
      <c r="U707">
        <v>7</v>
      </c>
      <c r="V707">
        <v>7.25</v>
      </c>
      <c r="W707">
        <v>7.5</v>
      </c>
      <c r="X707">
        <v>7.5</v>
      </c>
      <c r="Y707">
        <v>7.75</v>
      </c>
      <c r="Z707">
        <v>7.95</v>
      </c>
      <c r="AR707"/>
      <c r="AS707" s="34">
        <f t="shared" si="10"/>
        <v>9</v>
      </c>
    </row>
    <row r="708" spans="1:45" x14ac:dyDescent="0.25">
      <c r="A708" s="25">
        <v>7049</v>
      </c>
      <c r="B708" s="27" t="s">
        <v>114</v>
      </c>
      <c r="C708" s="27" t="s">
        <v>115</v>
      </c>
      <c r="D708" s="25">
        <v>1990</v>
      </c>
      <c r="E708" s="25">
        <v>1994</v>
      </c>
      <c r="Q708">
        <v>7.5</v>
      </c>
      <c r="R708">
        <v>7.5</v>
      </c>
      <c r="S708">
        <v>7.5</v>
      </c>
      <c r="T708">
        <v>7.75</v>
      </c>
      <c r="U708">
        <v>8</v>
      </c>
      <c r="AR708"/>
      <c r="AS708" s="34">
        <f t="shared" si="10"/>
        <v>5</v>
      </c>
    </row>
    <row r="709" spans="1:45" x14ac:dyDescent="0.25">
      <c r="A709" s="25">
        <v>7050</v>
      </c>
      <c r="B709" s="27" t="s">
        <v>116</v>
      </c>
      <c r="C709" s="27" t="s">
        <v>117</v>
      </c>
      <c r="D709" s="25">
        <v>1983</v>
      </c>
      <c r="E709" s="25">
        <v>1990</v>
      </c>
      <c r="J709">
        <v>3</v>
      </c>
      <c r="K709">
        <v>3</v>
      </c>
      <c r="L709">
        <v>3.95</v>
      </c>
      <c r="M709">
        <v>4</v>
      </c>
      <c r="N709">
        <v>4.5</v>
      </c>
      <c r="O709">
        <v>4.5</v>
      </c>
      <c r="P709">
        <v>5</v>
      </c>
      <c r="Q709">
        <v>5.5</v>
      </c>
      <c r="AR709"/>
      <c r="AS709" s="34">
        <f t="shared" ref="AS709:AS772" si="11">COUNT(J709:AR709)</f>
        <v>8</v>
      </c>
    </row>
    <row r="710" spans="1:45" x14ac:dyDescent="0.25">
      <c r="A710" s="25">
        <v>7051</v>
      </c>
      <c r="B710" s="27" t="s">
        <v>118</v>
      </c>
      <c r="C710" s="27" t="s">
        <v>119</v>
      </c>
      <c r="D710" s="25">
        <v>1983</v>
      </c>
      <c r="E710" s="25">
        <v>1994</v>
      </c>
      <c r="J710">
        <v>7.5</v>
      </c>
      <c r="K710">
        <v>7.5</v>
      </c>
      <c r="L710">
        <v>7.9</v>
      </c>
      <c r="M710">
        <v>7.9</v>
      </c>
      <c r="N710">
        <v>8</v>
      </c>
      <c r="O710">
        <v>8</v>
      </c>
      <c r="P710">
        <v>8</v>
      </c>
      <c r="Q710">
        <v>8.5</v>
      </c>
      <c r="R710">
        <v>8.5</v>
      </c>
      <c r="S710">
        <v>8.5</v>
      </c>
      <c r="T710">
        <v>8.5</v>
      </c>
      <c r="U710">
        <v>8.75</v>
      </c>
      <c r="AR710"/>
      <c r="AS710" s="34">
        <f t="shared" si="11"/>
        <v>12</v>
      </c>
    </row>
    <row r="711" spans="1:45" x14ac:dyDescent="0.25">
      <c r="A711" s="25">
        <v>7052</v>
      </c>
      <c r="B711" s="27" t="s">
        <v>120</v>
      </c>
      <c r="C711" s="27" t="s">
        <v>119</v>
      </c>
      <c r="D711" s="25">
        <v>1983</v>
      </c>
      <c r="E711" s="25">
        <v>1994</v>
      </c>
      <c r="J711">
        <v>5</v>
      </c>
      <c r="K711">
        <v>5</v>
      </c>
      <c r="L711">
        <v>5</v>
      </c>
      <c r="M711">
        <v>5</v>
      </c>
      <c r="N711">
        <v>5</v>
      </c>
      <c r="O711">
        <v>5</v>
      </c>
      <c r="P711">
        <v>5</v>
      </c>
      <c r="Q711">
        <v>5</v>
      </c>
      <c r="R711">
        <v>5</v>
      </c>
      <c r="S711">
        <v>5</v>
      </c>
      <c r="T711">
        <v>5</v>
      </c>
      <c r="U711">
        <v>5.25</v>
      </c>
      <c r="AR711"/>
      <c r="AS711" s="34">
        <f t="shared" si="11"/>
        <v>12</v>
      </c>
    </row>
    <row r="712" spans="1:45" x14ac:dyDescent="0.25">
      <c r="A712" s="25">
        <v>7053</v>
      </c>
      <c r="B712" s="27" t="s">
        <v>121</v>
      </c>
      <c r="C712" s="27" t="s">
        <v>88</v>
      </c>
      <c r="D712" s="25">
        <v>1983</v>
      </c>
      <c r="E712" s="25">
        <v>1988</v>
      </c>
      <c r="J712">
        <v>14.9</v>
      </c>
      <c r="K712">
        <v>15</v>
      </c>
      <c r="L712">
        <v>15</v>
      </c>
      <c r="M712">
        <v>15</v>
      </c>
      <c r="N712">
        <v>16</v>
      </c>
      <c r="O712">
        <v>16</v>
      </c>
      <c r="AR712"/>
      <c r="AS712" s="34">
        <f t="shared" si="11"/>
        <v>6</v>
      </c>
    </row>
    <row r="713" spans="1:45" x14ac:dyDescent="0.25">
      <c r="A713" s="25">
        <v>7054</v>
      </c>
      <c r="B713" s="27" t="s">
        <v>122</v>
      </c>
      <c r="C713" s="27" t="s">
        <v>107</v>
      </c>
      <c r="D713" s="25">
        <v>1983</v>
      </c>
      <c r="E713" s="25">
        <v>1994</v>
      </c>
      <c r="J713">
        <v>7.5</v>
      </c>
      <c r="K713">
        <v>7.5</v>
      </c>
      <c r="L713">
        <v>7.5</v>
      </c>
      <c r="M713">
        <v>7.5</v>
      </c>
      <c r="N713">
        <v>7.5</v>
      </c>
      <c r="O713">
        <v>7.5</v>
      </c>
      <c r="P713">
        <v>7.5</v>
      </c>
      <c r="Q713">
        <v>8</v>
      </c>
      <c r="R713">
        <v>8</v>
      </c>
      <c r="S713">
        <v>8</v>
      </c>
      <c r="T713">
        <v>8.25</v>
      </c>
      <c r="U713">
        <v>8.5</v>
      </c>
      <c r="AR713"/>
      <c r="AS713" s="34">
        <f t="shared" si="11"/>
        <v>12</v>
      </c>
    </row>
    <row r="714" spans="1:45" x14ac:dyDescent="0.25">
      <c r="A714" s="25">
        <v>7055</v>
      </c>
      <c r="B714" s="27" t="s">
        <v>123</v>
      </c>
      <c r="C714" s="27" t="s">
        <v>64</v>
      </c>
      <c r="D714" s="25">
        <v>1983</v>
      </c>
      <c r="E714" s="25">
        <v>1995</v>
      </c>
      <c r="J714">
        <v>8.5</v>
      </c>
      <c r="K714">
        <v>8.5</v>
      </c>
      <c r="L714">
        <v>9.9</v>
      </c>
      <c r="M714">
        <v>10</v>
      </c>
      <c r="N714">
        <v>10.5</v>
      </c>
      <c r="O714">
        <v>10.5</v>
      </c>
      <c r="P714">
        <v>11</v>
      </c>
      <c r="Q714">
        <v>11.5</v>
      </c>
      <c r="R714">
        <v>11.5</v>
      </c>
      <c r="S714">
        <v>11.75</v>
      </c>
      <c r="T714">
        <v>11.75</v>
      </c>
      <c r="U714">
        <v>12.25</v>
      </c>
      <c r="V714">
        <v>12.75</v>
      </c>
      <c r="AR714"/>
      <c r="AS714" s="34">
        <f t="shared" si="11"/>
        <v>13</v>
      </c>
    </row>
    <row r="715" spans="1:45" x14ac:dyDescent="0.25">
      <c r="A715" s="25">
        <v>7056</v>
      </c>
      <c r="B715" s="27" t="s">
        <v>124</v>
      </c>
      <c r="C715" s="27" t="s">
        <v>64</v>
      </c>
      <c r="D715" s="25">
        <v>1983</v>
      </c>
      <c r="E715" s="25">
        <v>1996</v>
      </c>
      <c r="J715">
        <v>8.5</v>
      </c>
      <c r="K715">
        <v>8.5</v>
      </c>
      <c r="L715">
        <v>9.9</v>
      </c>
      <c r="M715">
        <v>10</v>
      </c>
      <c r="N715">
        <v>10.5</v>
      </c>
      <c r="O715">
        <v>10.5</v>
      </c>
      <c r="P715">
        <v>10.5</v>
      </c>
      <c r="Q715">
        <v>11</v>
      </c>
      <c r="R715">
        <v>11</v>
      </c>
      <c r="S715">
        <v>11</v>
      </c>
      <c r="T715">
        <v>11</v>
      </c>
      <c r="U715">
        <v>11.25</v>
      </c>
      <c r="V715">
        <v>11.5</v>
      </c>
      <c r="W715">
        <v>11.75</v>
      </c>
      <c r="AR715"/>
      <c r="AS715" s="34">
        <f t="shared" si="11"/>
        <v>14</v>
      </c>
    </row>
    <row r="716" spans="1:45" x14ac:dyDescent="0.25">
      <c r="A716" s="25">
        <v>7057</v>
      </c>
      <c r="B716" s="27" t="s">
        <v>125</v>
      </c>
      <c r="C716" s="27" t="s">
        <v>109</v>
      </c>
      <c r="D716" s="25">
        <v>1984</v>
      </c>
      <c r="E716" s="25">
        <v>2007</v>
      </c>
      <c r="K716">
        <v>7.5</v>
      </c>
      <c r="L716">
        <v>7.5</v>
      </c>
      <c r="M716">
        <v>7.5</v>
      </c>
      <c r="N716">
        <v>7.5</v>
      </c>
      <c r="O716">
        <v>8</v>
      </c>
      <c r="P716">
        <v>8</v>
      </c>
      <c r="Q716">
        <v>8</v>
      </c>
      <c r="R716">
        <v>8.5</v>
      </c>
      <c r="S716">
        <v>8.5</v>
      </c>
      <c r="T716">
        <v>8.5</v>
      </c>
      <c r="U716">
        <v>8.75</v>
      </c>
      <c r="V716">
        <v>9</v>
      </c>
      <c r="W716">
        <v>9.25</v>
      </c>
      <c r="X716">
        <v>9.25</v>
      </c>
      <c r="Y716">
        <v>9.5</v>
      </c>
      <c r="Z716">
        <v>9.75</v>
      </c>
      <c r="AA716">
        <v>9.9499999999999993</v>
      </c>
      <c r="AB716">
        <v>9.9499999999999993</v>
      </c>
      <c r="AC716">
        <v>5.29</v>
      </c>
      <c r="AD716">
        <v>5.49</v>
      </c>
      <c r="AE716">
        <v>5.99</v>
      </c>
      <c r="AF716">
        <v>6.29</v>
      </c>
      <c r="AG716">
        <v>6.49</v>
      </c>
      <c r="AH716">
        <v>6.79</v>
      </c>
      <c r="AI716">
        <v>6.99</v>
      </c>
      <c r="AR716"/>
      <c r="AS716" s="34">
        <f t="shared" si="11"/>
        <v>25</v>
      </c>
    </row>
    <row r="717" spans="1:45" x14ac:dyDescent="0.25">
      <c r="A717" s="25">
        <v>7058</v>
      </c>
      <c r="B717" s="27" t="s">
        <v>126</v>
      </c>
      <c r="C717" s="27" t="s">
        <v>88</v>
      </c>
      <c r="D717" s="25">
        <v>1983</v>
      </c>
      <c r="E717" s="25">
        <v>1986</v>
      </c>
      <c r="J717">
        <v>3.5</v>
      </c>
      <c r="K717">
        <v>3.5</v>
      </c>
      <c r="L717">
        <v>3.75</v>
      </c>
      <c r="M717">
        <v>4.5</v>
      </c>
      <c r="AR717"/>
      <c r="AS717" s="34">
        <f t="shared" si="11"/>
        <v>4</v>
      </c>
    </row>
    <row r="718" spans="1:45" x14ac:dyDescent="0.25">
      <c r="A718" s="25">
        <v>7059</v>
      </c>
      <c r="B718" s="27" t="s">
        <v>127</v>
      </c>
      <c r="C718" s="27" t="s">
        <v>107</v>
      </c>
      <c r="D718" s="25">
        <v>1984</v>
      </c>
      <c r="E718" s="25">
        <v>1985</v>
      </c>
      <c r="F718">
        <v>1990</v>
      </c>
      <c r="G718">
        <v>1994</v>
      </c>
      <c r="K718">
        <v>7.5</v>
      </c>
      <c r="L718">
        <v>7.5</v>
      </c>
      <c r="Q718">
        <v>6.5</v>
      </c>
      <c r="R718">
        <v>7</v>
      </c>
      <c r="S718">
        <v>7</v>
      </c>
      <c r="T718">
        <v>7</v>
      </c>
      <c r="U718">
        <v>7.25</v>
      </c>
      <c r="AS718" s="34">
        <f t="shared" si="11"/>
        <v>7</v>
      </c>
    </row>
    <row r="719" spans="1:45" x14ac:dyDescent="0.25">
      <c r="A719" s="25">
        <v>7060</v>
      </c>
      <c r="B719" s="27" t="s">
        <v>128</v>
      </c>
      <c r="C719" s="27" t="s">
        <v>119</v>
      </c>
      <c r="D719" s="25">
        <v>1985</v>
      </c>
      <c r="E719" s="25">
        <v>1993</v>
      </c>
      <c r="L719">
        <v>4</v>
      </c>
      <c r="M719">
        <v>4.5</v>
      </c>
      <c r="N719">
        <v>4.5</v>
      </c>
      <c r="O719">
        <v>4.75</v>
      </c>
      <c r="P719">
        <v>5</v>
      </c>
      <c r="Q719">
        <v>5</v>
      </c>
      <c r="R719">
        <v>6</v>
      </c>
      <c r="S719">
        <v>6</v>
      </c>
      <c r="T719">
        <v>6.25</v>
      </c>
      <c r="AR719"/>
      <c r="AS719" s="34">
        <f t="shared" si="11"/>
        <v>9</v>
      </c>
    </row>
    <row r="720" spans="1:45" x14ac:dyDescent="0.25">
      <c r="A720" s="25">
        <v>7061</v>
      </c>
      <c r="B720" s="27" t="s">
        <v>129</v>
      </c>
      <c r="C720" s="27" t="s">
        <v>88</v>
      </c>
      <c r="D720" s="25">
        <v>1985</v>
      </c>
      <c r="E720" s="25">
        <v>1985</v>
      </c>
      <c r="L720">
        <v>4.5</v>
      </c>
      <c r="AR720"/>
      <c r="AS720" s="34">
        <f t="shared" si="11"/>
        <v>1</v>
      </c>
    </row>
    <row r="721" spans="1:45" x14ac:dyDescent="0.25">
      <c r="A721" s="25">
        <v>7062</v>
      </c>
      <c r="B721" s="27" t="s">
        <v>130</v>
      </c>
      <c r="C721" s="27" t="s">
        <v>131</v>
      </c>
      <c r="D721" s="25">
        <v>1986</v>
      </c>
      <c r="E721" s="25">
        <v>1992</v>
      </c>
      <c r="M721">
        <v>10</v>
      </c>
      <c r="N721">
        <v>10</v>
      </c>
      <c r="O721">
        <v>10</v>
      </c>
      <c r="P721">
        <v>10</v>
      </c>
      <c r="Q721">
        <v>10.5</v>
      </c>
      <c r="R721">
        <v>11</v>
      </c>
      <c r="S721">
        <v>11</v>
      </c>
      <c r="AR721"/>
      <c r="AS721" s="34">
        <f t="shared" si="11"/>
        <v>7</v>
      </c>
    </row>
    <row r="722" spans="1:45" x14ac:dyDescent="0.25">
      <c r="A722" s="25">
        <v>7063</v>
      </c>
      <c r="B722" s="27" t="s">
        <v>132</v>
      </c>
      <c r="C722" s="27" t="s">
        <v>60</v>
      </c>
      <c r="D722" s="25">
        <v>1986</v>
      </c>
      <c r="E722" s="25">
        <v>1993</v>
      </c>
      <c r="M722">
        <v>7.5</v>
      </c>
      <c r="N722">
        <v>7.5</v>
      </c>
      <c r="O722">
        <v>8</v>
      </c>
      <c r="P722">
        <v>8.5</v>
      </c>
      <c r="Q722">
        <v>9</v>
      </c>
      <c r="R722">
        <v>9</v>
      </c>
      <c r="S722">
        <v>10</v>
      </c>
      <c r="T722">
        <v>10.5</v>
      </c>
      <c r="AR722"/>
      <c r="AS722" s="34">
        <f t="shared" si="11"/>
        <v>8</v>
      </c>
    </row>
    <row r="723" spans="1:45" x14ac:dyDescent="0.25">
      <c r="A723" s="25">
        <v>7064</v>
      </c>
      <c r="B723" s="27" t="s">
        <v>133</v>
      </c>
      <c r="C723" s="27" t="s">
        <v>88</v>
      </c>
      <c r="D723" s="25">
        <v>1987</v>
      </c>
      <c r="E723" s="25">
        <v>1987</v>
      </c>
      <c r="N723">
        <v>10</v>
      </c>
      <c r="AR723"/>
      <c r="AS723" s="34">
        <f t="shared" si="11"/>
        <v>1</v>
      </c>
    </row>
    <row r="724" spans="1:45" x14ac:dyDescent="0.25">
      <c r="A724" s="25">
        <v>7065</v>
      </c>
      <c r="B724" s="27" t="s">
        <v>134</v>
      </c>
      <c r="C724" s="27" t="s">
        <v>88</v>
      </c>
      <c r="D724" s="25">
        <v>1988</v>
      </c>
      <c r="E724" s="25">
        <v>1988</v>
      </c>
      <c r="O724">
        <v>3.5</v>
      </c>
      <c r="AR724"/>
      <c r="AS724" s="34">
        <f t="shared" si="11"/>
        <v>1</v>
      </c>
    </row>
    <row r="725" spans="1:45" x14ac:dyDescent="0.25">
      <c r="A725" s="25">
        <v>7066</v>
      </c>
      <c r="B725" s="27" t="s">
        <v>135</v>
      </c>
      <c r="C725" s="27" t="s">
        <v>136</v>
      </c>
      <c r="D725" s="25">
        <v>1989</v>
      </c>
      <c r="E725" s="25">
        <v>1994</v>
      </c>
      <c r="P725">
        <v>5</v>
      </c>
      <c r="Q725">
        <v>5</v>
      </c>
      <c r="R725">
        <v>5.5</v>
      </c>
      <c r="S725">
        <v>5.75</v>
      </c>
      <c r="T725">
        <v>6</v>
      </c>
      <c r="U725">
        <v>6.25</v>
      </c>
      <c r="AR725"/>
      <c r="AS725" s="34">
        <f t="shared" si="11"/>
        <v>6</v>
      </c>
    </row>
    <row r="726" spans="1:45" x14ac:dyDescent="0.25">
      <c r="A726" s="25">
        <v>7067</v>
      </c>
      <c r="B726" s="27" t="s">
        <v>137</v>
      </c>
      <c r="C726" s="27" t="s">
        <v>138</v>
      </c>
      <c r="D726" s="25">
        <v>1989</v>
      </c>
      <c r="E726" s="25">
        <v>1995</v>
      </c>
      <c r="P726">
        <v>19.5</v>
      </c>
      <c r="Q726">
        <v>21.5</v>
      </c>
      <c r="R726">
        <v>21.5</v>
      </c>
      <c r="S726">
        <v>23.5</v>
      </c>
      <c r="T726">
        <v>24</v>
      </c>
      <c r="U726">
        <v>24.75</v>
      </c>
      <c r="V726">
        <v>25.75</v>
      </c>
      <c r="AR726"/>
      <c r="AS726" s="34">
        <f t="shared" si="11"/>
        <v>7</v>
      </c>
    </row>
    <row r="727" spans="1:45" x14ac:dyDescent="0.25">
      <c r="A727" s="25">
        <v>7068</v>
      </c>
      <c r="B727" s="27" t="s">
        <v>139</v>
      </c>
      <c r="C727" s="27" t="s">
        <v>64</v>
      </c>
      <c r="D727" s="25">
        <v>1990</v>
      </c>
      <c r="E727" s="25">
        <v>1995</v>
      </c>
      <c r="Q727">
        <v>7.5</v>
      </c>
      <c r="R727">
        <v>8</v>
      </c>
      <c r="S727">
        <v>8.75</v>
      </c>
      <c r="T727">
        <v>8.75</v>
      </c>
      <c r="U727">
        <v>8.75</v>
      </c>
      <c r="V727">
        <v>9</v>
      </c>
      <c r="AR727"/>
      <c r="AS727" s="34">
        <f t="shared" si="11"/>
        <v>6</v>
      </c>
    </row>
    <row r="728" spans="1:45" x14ac:dyDescent="0.25">
      <c r="A728" s="25">
        <v>7069</v>
      </c>
      <c r="B728" s="27" t="s">
        <v>140</v>
      </c>
      <c r="C728" s="27" t="s">
        <v>136</v>
      </c>
      <c r="D728" s="25">
        <v>1991</v>
      </c>
      <c r="E728" s="25">
        <v>1998</v>
      </c>
      <c r="R728">
        <v>3.5</v>
      </c>
      <c r="S728">
        <v>3.75</v>
      </c>
      <c r="T728">
        <v>4</v>
      </c>
      <c r="U728">
        <v>4.25</v>
      </c>
      <c r="V728">
        <v>4.5</v>
      </c>
      <c r="W728">
        <v>4.75</v>
      </c>
      <c r="X728">
        <v>4.75</v>
      </c>
      <c r="Y728">
        <v>4.95</v>
      </c>
      <c r="AR728"/>
      <c r="AS728" s="34">
        <f t="shared" si="11"/>
        <v>8</v>
      </c>
    </row>
    <row r="729" spans="1:45" x14ac:dyDescent="0.25">
      <c r="A729" s="25">
        <v>7070</v>
      </c>
      <c r="B729" s="27" t="s">
        <v>141</v>
      </c>
      <c r="C729" s="27" t="s">
        <v>111</v>
      </c>
      <c r="D729" s="25">
        <v>1992</v>
      </c>
      <c r="E729" s="25">
        <v>1999</v>
      </c>
      <c r="S729">
        <v>5</v>
      </c>
      <c r="T729">
        <v>5.5</v>
      </c>
      <c r="U729">
        <v>5.75</v>
      </c>
      <c r="V729">
        <v>6</v>
      </c>
      <c r="W729">
        <v>6.5</v>
      </c>
      <c r="X729">
        <v>6.75</v>
      </c>
      <c r="Y729">
        <v>7</v>
      </c>
      <c r="Z729">
        <v>6.95</v>
      </c>
      <c r="AR729"/>
      <c r="AS729" s="34">
        <f t="shared" si="11"/>
        <v>8</v>
      </c>
    </row>
    <row r="730" spans="1:45" x14ac:dyDescent="0.25">
      <c r="A730" s="25">
        <v>7071</v>
      </c>
      <c r="B730" s="27" t="s">
        <v>142</v>
      </c>
      <c r="C730" s="27" t="s">
        <v>54</v>
      </c>
      <c r="D730" s="25">
        <v>1994</v>
      </c>
      <c r="E730" s="25">
        <v>1999</v>
      </c>
      <c r="U730">
        <v>19.5</v>
      </c>
      <c r="V730">
        <v>20</v>
      </c>
      <c r="W730">
        <v>20.5</v>
      </c>
      <c r="X730">
        <v>20.75</v>
      </c>
      <c r="Y730">
        <v>21</v>
      </c>
      <c r="Z730">
        <v>21.5</v>
      </c>
      <c r="AR730"/>
      <c r="AS730" s="34">
        <f t="shared" si="11"/>
        <v>6</v>
      </c>
    </row>
    <row r="731" spans="1:45" x14ac:dyDescent="0.25">
      <c r="A731" s="25" t="s">
        <v>39</v>
      </c>
      <c r="B731" s="27" t="s">
        <v>142</v>
      </c>
      <c r="C731" s="27" t="s">
        <v>54</v>
      </c>
      <c r="D731" s="25">
        <v>2003</v>
      </c>
      <c r="E731" s="25">
        <v>2005</v>
      </c>
      <c r="AD731" s="1">
        <v>9.99</v>
      </c>
      <c r="AE731">
        <v>9.99</v>
      </c>
      <c r="AF731">
        <v>10.29</v>
      </c>
      <c r="AR731"/>
      <c r="AS731" s="34">
        <f t="shared" si="11"/>
        <v>3</v>
      </c>
    </row>
    <row r="732" spans="1:45" x14ac:dyDescent="0.25">
      <c r="A732" s="25">
        <v>7072</v>
      </c>
      <c r="B732" s="27" t="s">
        <v>143</v>
      </c>
      <c r="C732" s="27" t="s">
        <v>144</v>
      </c>
      <c r="D732" s="25">
        <v>1994</v>
      </c>
      <c r="E732" s="25">
        <v>1999</v>
      </c>
      <c r="U732">
        <v>6.75</v>
      </c>
      <c r="V732">
        <v>7.5</v>
      </c>
      <c r="W732">
        <v>7.75</v>
      </c>
      <c r="X732">
        <v>7.75</v>
      </c>
      <c r="Y732">
        <v>8</v>
      </c>
      <c r="Z732">
        <v>7.95</v>
      </c>
      <c r="AA732">
        <v>8.4499999999999993</v>
      </c>
      <c r="AB732">
        <v>8.9499999999999993</v>
      </c>
      <c r="AC732">
        <v>4.79</v>
      </c>
      <c r="AD732">
        <v>4.79</v>
      </c>
      <c r="AE732">
        <v>4.79</v>
      </c>
      <c r="AR732"/>
      <c r="AS732" s="34">
        <f t="shared" si="11"/>
        <v>11</v>
      </c>
    </row>
    <row r="733" spans="1:45" x14ac:dyDescent="0.25">
      <c r="A733" s="25">
        <v>7073</v>
      </c>
      <c r="B733" s="27" t="s">
        <v>145</v>
      </c>
      <c r="C733" s="27" t="s">
        <v>109</v>
      </c>
      <c r="D733" s="25">
        <v>1994</v>
      </c>
      <c r="E733" s="25">
        <v>1997</v>
      </c>
      <c r="U733">
        <v>7.25</v>
      </c>
      <c r="V733">
        <v>7.75</v>
      </c>
      <c r="W733">
        <v>8.25</v>
      </c>
      <c r="X733">
        <v>8.75</v>
      </c>
      <c r="AR733"/>
      <c r="AS733" s="34">
        <f t="shared" si="11"/>
        <v>4</v>
      </c>
    </row>
    <row r="734" spans="1:45" x14ac:dyDescent="0.25">
      <c r="A734" s="25">
        <v>7074</v>
      </c>
      <c r="B734" s="27" t="s">
        <v>146</v>
      </c>
      <c r="C734" s="27" t="s">
        <v>60</v>
      </c>
      <c r="D734" s="25">
        <v>1994</v>
      </c>
      <c r="E734" s="25">
        <v>1994</v>
      </c>
      <c r="U734">
        <v>10.5</v>
      </c>
      <c r="AR734"/>
      <c r="AS734" s="34">
        <f t="shared" si="11"/>
        <v>1</v>
      </c>
    </row>
    <row r="735" spans="1:45" x14ac:dyDescent="0.25">
      <c r="A735" s="25">
        <v>7075</v>
      </c>
      <c r="B735" s="27" t="s">
        <v>147</v>
      </c>
      <c r="C735" s="27" t="s">
        <v>62</v>
      </c>
      <c r="D735" s="25">
        <v>1994</v>
      </c>
      <c r="E735" s="25">
        <v>1998</v>
      </c>
      <c r="U735">
        <v>4</v>
      </c>
      <c r="V735">
        <v>4.75</v>
      </c>
      <c r="W735">
        <v>5</v>
      </c>
      <c r="X735">
        <v>5</v>
      </c>
      <c r="Y735">
        <v>5.25</v>
      </c>
      <c r="AR735"/>
      <c r="AS735" s="34">
        <f t="shared" si="11"/>
        <v>5</v>
      </c>
    </row>
    <row r="736" spans="1:45" x14ac:dyDescent="0.25">
      <c r="A736" s="25">
        <v>7076</v>
      </c>
      <c r="B736" s="27" t="s">
        <v>148</v>
      </c>
      <c r="C736" s="27" t="s">
        <v>64</v>
      </c>
      <c r="D736" s="25">
        <v>1994</v>
      </c>
      <c r="E736" s="25">
        <v>1998</v>
      </c>
      <c r="U736">
        <v>14.75</v>
      </c>
      <c r="V736">
        <v>15.75</v>
      </c>
      <c r="W736">
        <v>16.75</v>
      </c>
      <c r="X736">
        <v>17.25</v>
      </c>
      <c r="Y736">
        <v>17.75</v>
      </c>
      <c r="AR736"/>
      <c r="AS736" s="34">
        <f t="shared" si="11"/>
        <v>5</v>
      </c>
    </row>
    <row r="737" spans="1:45" x14ac:dyDescent="0.25">
      <c r="A737" s="25">
        <v>7077</v>
      </c>
      <c r="B737" s="27" t="s">
        <v>149</v>
      </c>
      <c r="C737" s="27" t="s">
        <v>150</v>
      </c>
      <c r="D737" s="25">
        <v>1996</v>
      </c>
      <c r="E737" s="25">
        <v>1996</v>
      </c>
      <c r="W737">
        <v>2.75</v>
      </c>
      <c r="AR737"/>
      <c r="AS737" s="34">
        <f t="shared" si="11"/>
        <v>1</v>
      </c>
    </row>
    <row r="738" spans="1:45" x14ac:dyDescent="0.25">
      <c r="A738" s="25">
        <v>7078</v>
      </c>
      <c r="B738" s="27" t="s">
        <v>151</v>
      </c>
      <c r="C738" s="27" t="s">
        <v>67</v>
      </c>
      <c r="D738" s="25">
        <v>1996</v>
      </c>
      <c r="E738" s="25">
        <v>2002</v>
      </c>
      <c r="F738">
        <v>2005</v>
      </c>
      <c r="G738">
        <v>2005</v>
      </c>
      <c r="W738">
        <v>6.75</v>
      </c>
      <c r="X738">
        <v>6.75</v>
      </c>
      <c r="Y738">
        <v>7</v>
      </c>
      <c r="Z738">
        <v>6.95</v>
      </c>
      <c r="AA738">
        <v>6.95</v>
      </c>
      <c r="AB738">
        <v>6.95</v>
      </c>
      <c r="AC738">
        <v>3.79</v>
      </c>
      <c r="AF738" s="4">
        <v>4.49</v>
      </c>
      <c r="AS738" s="34">
        <f t="shared" si="11"/>
        <v>8</v>
      </c>
    </row>
    <row r="739" spans="1:45" x14ac:dyDescent="0.25">
      <c r="A739" s="25">
        <v>7079</v>
      </c>
      <c r="B739" s="27" t="s">
        <v>152</v>
      </c>
      <c r="C739" s="27" t="s">
        <v>67</v>
      </c>
      <c r="D739" s="25">
        <v>2000</v>
      </c>
      <c r="E739" s="25">
        <v>2013</v>
      </c>
      <c r="AA739">
        <v>9.75</v>
      </c>
      <c r="AB739">
        <v>9.9499999999999993</v>
      </c>
      <c r="AC739">
        <v>5.49</v>
      </c>
      <c r="AD739">
        <v>5.99</v>
      </c>
      <c r="AE739">
        <v>5.99</v>
      </c>
      <c r="AF739">
        <v>6.29</v>
      </c>
      <c r="AG739">
        <v>6.49</v>
      </c>
      <c r="AH739">
        <v>6.79</v>
      </c>
      <c r="AI739">
        <v>6.99</v>
      </c>
      <c r="AJ739">
        <v>7.29</v>
      </c>
      <c r="AK739">
        <v>7.79</v>
      </c>
      <c r="AL739">
        <v>7.99</v>
      </c>
      <c r="AM739">
        <v>8.2899999999999991</v>
      </c>
      <c r="AN739">
        <v>8.7899999999999991</v>
      </c>
      <c r="AO739">
        <v>8.99</v>
      </c>
      <c r="AR739"/>
      <c r="AS739" s="34">
        <f t="shared" si="11"/>
        <v>15</v>
      </c>
    </row>
    <row r="740" spans="1:45" x14ac:dyDescent="0.25">
      <c r="A740" s="25">
        <v>7091</v>
      </c>
      <c r="B740" s="27" t="s">
        <v>158</v>
      </c>
      <c r="C740" s="27" t="s">
        <v>62</v>
      </c>
      <c r="D740" s="25">
        <v>1996</v>
      </c>
      <c r="E740" s="25">
        <v>2000</v>
      </c>
      <c r="W740">
        <v>5.75</v>
      </c>
      <c r="X740">
        <v>5.75</v>
      </c>
      <c r="Y740">
        <v>6</v>
      </c>
      <c r="Z740">
        <v>6.5</v>
      </c>
      <c r="AA740">
        <v>6.75</v>
      </c>
      <c r="AR740"/>
      <c r="AS740" s="34">
        <f t="shared" si="11"/>
        <v>5</v>
      </c>
    </row>
    <row r="741" spans="1:45" x14ac:dyDescent="0.25">
      <c r="A741" s="25">
        <v>7092</v>
      </c>
      <c r="B741" s="27" t="s">
        <v>159</v>
      </c>
      <c r="C741" s="27" t="s">
        <v>62</v>
      </c>
      <c r="D741" s="25">
        <v>2000</v>
      </c>
      <c r="E741" s="25">
        <v>2004</v>
      </c>
      <c r="AA741">
        <v>12.95</v>
      </c>
      <c r="AB741">
        <v>12.95</v>
      </c>
      <c r="AC741">
        <v>6.79</v>
      </c>
      <c r="AD741">
        <v>6.99</v>
      </c>
      <c r="AE741">
        <v>6.99</v>
      </c>
      <c r="AR741"/>
      <c r="AS741" s="34">
        <f t="shared" si="11"/>
        <v>5</v>
      </c>
    </row>
    <row r="742" spans="1:45" x14ac:dyDescent="0.25">
      <c r="A742" s="25">
        <v>7093</v>
      </c>
      <c r="B742" s="27" t="s">
        <v>160</v>
      </c>
      <c r="C742" s="27" t="s">
        <v>64</v>
      </c>
      <c r="D742" s="25">
        <v>1996</v>
      </c>
      <c r="E742" s="25">
        <v>2003</v>
      </c>
      <c r="W742">
        <v>18.75</v>
      </c>
      <c r="X742">
        <v>19.25</v>
      </c>
      <c r="Y742">
        <v>19.75</v>
      </c>
      <c r="Z742">
        <v>19.95</v>
      </c>
      <c r="AA742">
        <v>19.95</v>
      </c>
      <c r="AB742">
        <v>19.95</v>
      </c>
      <c r="AC742">
        <v>10.79</v>
      </c>
      <c r="AD742">
        <v>10.99</v>
      </c>
      <c r="AR742"/>
      <c r="AS742" s="34">
        <f t="shared" si="11"/>
        <v>8</v>
      </c>
    </row>
    <row r="743" spans="1:45" x14ac:dyDescent="0.25">
      <c r="A743" s="25">
        <v>7094</v>
      </c>
      <c r="B743" s="27" t="s">
        <v>161</v>
      </c>
      <c r="C743" s="27" t="s">
        <v>64</v>
      </c>
      <c r="D743" s="25">
        <v>1996</v>
      </c>
      <c r="E743" s="25">
        <v>2001</v>
      </c>
      <c r="W743">
        <v>11.75</v>
      </c>
      <c r="X743">
        <v>11.75</v>
      </c>
      <c r="Y743">
        <v>12</v>
      </c>
      <c r="Z743">
        <v>12.5</v>
      </c>
      <c r="AA743">
        <v>12.75</v>
      </c>
      <c r="AB743">
        <v>12.95</v>
      </c>
      <c r="AR743"/>
      <c r="AS743" s="34">
        <f t="shared" si="11"/>
        <v>6</v>
      </c>
    </row>
    <row r="744" spans="1:45" x14ac:dyDescent="0.25">
      <c r="A744" s="25">
        <v>7095</v>
      </c>
      <c r="B744" s="27" t="s">
        <v>162</v>
      </c>
      <c r="C744" s="27" t="s">
        <v>62</v>
      </c>
      <c r="D744" s="25">
        <v>1996</v>
      </c>
      <c r="E744" s="25">
        <v>2003</v>
      </c>
      <c r="W744">
        <v>9.75</v>
      </c>
      <c r="X744">
        <v>10</v>
      </c>
      <c r="Y744">
        <v>10.25</v>
      </c>
      <c r="Z744">
        <v>10.5</v>
      </c>
      <c r="AA744">
        <v>10.95</v>
      </c>
      <c r="AB744">
        <v>10.95</v>
      </c>
      <c r="AC744">
        <v>5.99</v>
      </c>
      <c r="AD744">
        <v>6.29</v>
      </c>
      <c r="AR744"/>
      <c r="AS744" s="34">
        <f t="shared" si="11"/>
        <v>8</v>
      </c>
    </row>
    <row r="745" spans="1:45" x14ac:dyDescent="0.25">
      <c r="A745" s="25">
        <v>7096</v>
      </c>
      <c r="B745" s="27" t="s">
        <v>163</v>
      </c>
      <c r="C745" s="27" t="s">
        <v>62</v>
      </c>
      <c r="D745" s="25">
        <v>1996</v>
      </c>
      <c r="E745" s="25">
        <v>1998</v>
      </c>
      <c r="W745">
        <v>7.75</v>
      </c>
      <c r="X745">
        <v>8.25</v>
      </c>
      <c r="Y745">
        <v>8.75</v>
      </c>
      <c r="AR745"/>
      <c r="AS745" s="34">
        <f t="shared" si="11"/>
        <v>3</v>
      </c>
    </row>
    <row r="746" spans="1:45" x14ac:dyDescent="0.25">
      <c r="A746" s="25">
        <v>7097</v>
      </c>
      <c r="B746" s="27" t="s">
        <v>1645</v>
      </c>
      <c r="C746" s="27" t="s">
        <v>54</v>
      </c>
      <c r="D746" s="25">
        <v>1996</v>
      </c>
      <c r="E746" s="25">
        <v>1999</v>
      </c>
      <c r="W746">
        <v>3.75</v>
      </c>
      <c r="X746">
        <v>4</v>
      </c>
      <c r="Y746">
        <v>4.5</v>
      </c>
      <c r="Z746">
        <v>4.75</v>
      </c>
      <c r="AR746"/>
      <c r="AS746" s="34">
        <f t="shared" si="11"/>
        <v>4</v>
      </c>
    </row>
    <row r="747" spans="1:45" x14ac:dyDescent="0.25">
      <c r="A747" s="25">
        <v>7098</v>
      </c>
      <c r="B747" s="27" t="s">
        <v>165</v>
      </c>
      <c r="C747" s="27" t="s">
        <v>166</v>
      </c>
      <c r="D747" s="25">
        <v>1996</v>
      </c>
      <c r="E747" s="25">
        <v>2007</v>
      </c>
      <c r="W747">
        <v>14.75</v>
      </c>
      <c r="X747">
        <v>15</v>
      </c>
      <c r="Y747">
        <v>15.75</v>
      </c>
      <c r="Z747">
        <v>19.95</v>
      </c>
      <c r="AA747">
        <v>16.45</v>
      </c>
      <c r="AB747">
        <v>16.95</v>
      </c>
      <c r="AC747">
        <v>8.99</v>
      </c>
      <c r="AD747">
        <v>8.99</v>
      </c>
      <c r="AE747">
        <v>9.49</v>
      </c>
      <c r="AF747">
        <v>9.7899999999999991</v>
      </c>
      <c r="AG747">
        <v>9.99</v>
      </c>
      <c r="AH747">
        <v>10.29</v>
      </c>
      <c r="AR747"/>
      <c r="AS747" s="34">
        <f t="shared" si="11"/>
        <v>12</v>
      </c>
    </row>
    <row r="748" spans="1:45" x14ac:dyDescent="0.25">
      <c r="A748" s="25">
        <v>7099</v>
      </c>
      <c r="B748" s="27" t="s">
        <v>165</v>
      </c>
      <c r="C748" s="27" t="s">
        <v>166</v>
      </c>
      <c r="D748" s="25">
        <v>2001</v>
      </c>
      <c r="E748" s="25">
        <v>2008</v>
      </c>
      <c r="AB748">
        <v>39</v>
      </c>
      <c r="AC748">
        <v>19.989999999999998</v>
      </c>
      <c r="AD748">
        <v>19.989999999999998</v>
      </c>
      <c r="AE748">
        <v>19.989999999999998</v>
      </c>
      <c r="AF748">
        <v>19.989999999999998</v>
      </c>
      <c r="AG748">
        <v>19.989999999999998</v>
      </c>
      <c r="AH748">
        <v>20.49</v>
      </c>
      <c r="AI748">
        <v>20.99</v>
      </c>
      <c r="AJ748">
        <v>21.79</v>
      </c>
      <c r="AR748"/>
      <c r="AS748" s="34">
        <f t="shared" si="11"/>
        <v>9</v>
      </c>
    </row>
    <row r="749" spans="1:45" x14ac:dyDescent="0.25">
      <c r="A749" s="25">
        <v>7100</v>
      </c>
      <c r="B749" s="27" t="s">
        <v>167</v>
      </c>
      <c r="C749" s="27" t="s">
        <v>88</v>
      </c>
      <c r="D749" s="25">
        <v>1983</v>
      </c>
      <c r="E749" s="25">
        <v>1983</v>
      </c>
      <c r="J749">
        <v>12</v>
      </c>
      <c r="AR749"/>
      <c r="AS749" s="34">
        <f t="shared" si="11"/>
        <v>1</v>
      </c>
    </row>
    <row r="750" spans="1:45" x14ac:dyDescent="0.25">
      <c r="A750" s="25">
        <v>7101</v>
      </c>
      <c r="B750" s="27" t="s">
        <v>168</v>
      </c>
      <c r="C750" s="27" t="s">
        <v>88</v>
      </c>
      <c r="D750" s="25">
        <v>1983</v>
      </c>
      <c r="E750" s="25">
        <v>1986</v>
      </c>
      <c r="J750">
        <v>12</v>
      </c>
      <c r="K750">
        <v>12</v>
      </c>
      <c r="L750">
        <v>14.5</v>
      </c>
      <c r="M750">
        <v>15</v>
      </c>
      <c r="AR750"/>
      <c r="AS750" s="34">
        <f t="shared" si="11"/>
        <v>4</v>
      </c>
    </row>
    <row r="751" spans="1:45" x14ac:dyDescent="0.25">
      <c r="A751" s="25" t="s">
        <v>40</v>
      </c>
      <c r="B751" s="27" t="s">
        <v>169</v>
      </c>
      <c r="C751" s="27" t="s">
        <v>88</v>
      </c>
      <c r="D751" s="25">
        <v>1983</v>
      </c>
      <c r="E751" s="25">
        <v>1983</v>
      </c>
      <c r="J751">
        <v>12</v>
      </c>
      <c r="AR751"/>
      <c r="AS751" s="34">
        <f t="shared" si="11"/>
        <v>1</v>
      </c>
    </row>
    <row r="752" spans="1:45" x14ac:dyDescent="0.25">
      <c r="A752" s="25" t="s">
        <v>41</v>
      </c>
      <c r="B752" s="27" t="s">
        <v>170</v>
      </c>
      <c r="C752" s="27" t="s">
        <v>88</v>
      </c>
      <c r="D752" s="25">
        <v>1986</v>
      </c>
      <c r="E752" s="25">
        <v>1986</v>
      </c>
      <c r="M752">
        <v>7.5</v>
      </c>
      <c r="AR752"/>
      <c r="AS752" s="34">
        <f t="shared" si="11"/>
        <v>1</v>
      </c>
    </row>
    <row r="753" spans="1:45" x14ac:dyDescent="0.25">
      <c r="A753" s="25">
        <v>7104</v>
      </c>
      <c r="B753" s="27" t="s">
        <v>171</v>
      </c>
      <c r="C753" s="27" t="s">
        <v>109</v>
      </c>
      <c r="D753" s="25">
        <v>1984</v>
      </c>
      <c r="E753" s="25">
        <v>1993</v>
      </c>
      <c r="K753">
        <v>3.5</v>
      </c>
      <c r="L753">
        <v>3.75</v>
      </c>
      <c r="M753">
        <v>4</v>
      </c>
      <c r="N753">
        <v>4.5</v>
      </c>
      <c r="O753">
        <v>5</v>
      </c>
      <c r="P753">
        <v>5.5</v>
      </c>
      <c r="Q753">
        <v>5.5</v>
      </c>
      <c r="R753">
        <v>5.5</v>
      </c>
      <c r="S753">
        <v>6</v>
      </c>
      <c r="T753">
        <v>6.25</v>
      </c>
      <c r="AR753"/>
      <c r="AS753" s="34">
        <f t="shared" si="11"/>
        <v>10</v>
      </c>
    </row>
    <row r="754" spans="1:45" x14ac:dyDescent="0.25">
      <c r="A754" s="25">
        <v>7105</v>
      </c>
      <c r="B754" s="27" t="s">
        <v>172</v>
      </c>
      <c r="C754" s="27" t="s">
        <v>109</v>
      </c>
      <c r="D754" s="25">
        <v>1984</v>
      </c>
      <c r="E754" s="25">
        <v>1992</v>
      </c>
      <c r="K754">
        <v>6.5</v>
      </c>
      <c r="L754">
        <v>6.5</v>
      </c>
      <c r="M754">
        <v>7</v>
      </c>
      <c r="N754">
        <v>7</v>
      </c>
      <c r="O754">
        <v>8</v>
      </c>
      <c r="P754">
        <v>8</v>
      </c>
      <c r="Q754">
        <v>8.5</v>
      </c>
      <c r="R754">
        <v>8.5</v>
      </c>
      <c r="S754">
        <v>8.75</v>
      </c>
      <c r="AR754"/>
      <c r="AS754" s="34">
        <f t="shared" si="11"/>
        <v>9</v>
      </c>
    </row>
    <row r="755" spans="1:45" x14ac:dyDescent="0.25">
      <c r="A755" s="25">
        <v>7106</v>
      </c>
      <c r="B755" s="27" t="s">
        <v>173</v>
      </c>
      <c r="C755" s="27" t="s">
        <v>109</v>
      </c>
      <c r="D755" s="25">
        <v>1990</v>
      </c>
      <c r="E755" s="25">
        <v>1993</v>
      </c>
      <c r="Q755">
        <v>7.5</v>
      </c>
      <c r="R755">
        <v>7.5</v>
      </c>
      <c r="S755">
        <v>7.5</v>
      </c>
      <c r="T755">
        <v>7.75</v>
      </c>
      <c r="AR755"/>
      <c r="AS755" s="34">
        <f t="shared" si="11"/>
        <v>4</v>
      </c>
    </row>
    <row r="756" spans="1:45" x14ac:dyDescent="0.25">
      <c r="A756" s="25">
        <v>7107</v>
      </c>
      <c r="B756" s="27" t="s">
        <v>174</v>
      </c>
      <c r="C756" s="27" t="s">
        <v>56</v>
      </c>
      <c r="D756" s="25">
        <v>1995</v>
      </c>
      <c r="E756" s="25">
        <v>2007</v>
      </c>
      <c r="V756">
        <v>13.5</v>
      </c>
      <c r="W756">
        <v>14</v>
      </c>
      <c r="X756">
        <v>14.25</v>
      </c>
      <c r="Y756" s="2">
        <v>14.5</v>
      </c>
      <c r="Z756">
        <v>14.75</v>
      </c>
      <c r="AA756">
        <v>14.95</v>
      </c>
      <c r="AB756">
        <v>15.45</v>
      </c>
      <c r="AC756">
        <v>7.99</v>
      </c>
      <c r="AD756">
        <v>8.2899999999999991</v>
      </c>
      <c r="AE756">
        <v>8.49</v>
      </c>
      <c r="AF756">
        <v>8.7899999999999991</v>
      </c>
      <c r="AG756">
        <v>8.99</v>
      </c>
      <c r="AH756">
        <v>9.2899999999999991</v>
      </c>
      <c r="AI756">
        <v>9.49</v>
      </c>
      <c r="AR756"/>
      <c r="AS756" s="34">
        <f t="shared" si="11"/>
        <v>14</v>
      </c>
    </row>
    <row r="757" spans="1:45" x14ac:dyDescent="0.25">
      <c r="A757" s="25">
        <v>7108</v>
      </c>
      <c r="B757" s="27" t="s">
        <v>175</v>
      </c>
      <c r="C757" s="27" t="s">
        <v>54</v>
      </c>
      <c r="D757" s="25">
        <v>1995</v>
      </c>
      <c r="E757" s="25">
        <v>1996</v>
      </c>
      <c r="V757">
        <v>9.75</v>
      </c>
      <c r="W757">
        <v>9.75</v>
      </c>
      <c r="AR757"/>
      <c r="AS757" s="34">
        <f t="shared" si="11"/>
        <v>2</v>
      </c>
    </row>
    <row r="758" spans="1:45" x14ac:dyDescent="0.25">
      <c r="A758" s="25">
        <v>7109</v>
      </c>
      <c r="B758" s="27" t="s">
        <v>176</v>
      </c>
      <c r="C758" s="27" t="s">
        <v>177</v>
      </c>
      <c r="D758" s="25">
        <v>1995</v>
      </c>
      <c r="E758" s="25">
        <v>2007</v>
      </c>
      <c r="V758">
        <v>49</v>
      </c>
      <c r="W758">
        <v>49</v>
      </c>
      <c r="X758">
        <v>49.5</v>
      </c>
      <c r="Y758">
        <v>51</v>
      </c>
      <c r="Z758">
        <v>52</v>
      </c>
      <c r="AA758">
        <v>53</v>
      </c>
      <c r="AB758">
        <v>54</v>
      </c>
      <c r="AC758">
        <v>27.99</v>
      </c>
      <c r="AD758">
        <v>28.49</v>
      </c>
      <c r="AE758">
        <v>28.99</v>
      </c>
      <c r="AF758">
        <v>29.99</v>
      </c>
      <c r="AG758">
        <v>29.99</v>
      </c>
      <c r="AH758">
        <v>30.99</v>
      </c>
      <c r="AR758"/>
      <c r="AS758" s="34">
        <f t="shared" si="11"/>
        <v>13</v>
      </c>
    </row>
    <row r="759" spans="1:45" x14ac:dyDescent="0.25">
      <c r="A759" s="25">
        <v>7110</v>
      </c>
      <c r="B759" s="27" t="s">
        <v>178</v>
      </c>
      <c r="C759" s="27" t="s">
        <v>88</v>
      </c>
      <c r="D759" s="25">
        <v>1995</v>
      </c>
      <c r="E759" s="25">
        <v>1995</v>
      </c>
      <c r="V759">
        <v>11</v>
      </c>
      <c r="AR759"/>
      <c r="AS759" s="34">
        <f t="shared" si="11"/>
        <v>1</v>
      </c>
    </row>
    <row r="760" spans="1:45" x14ac:dyDescent="0.25">
      <c r="A760" s="25">
        <v>7111</v>
      </c>
      <c r="B760" s="27" t="s">
        <v>179</v>
      </c>
      <c r="C760" s="27" t="s">
        <v>58</v>
      </c>
      <c r="D760" s="25">
        <v>1995</v>
      </c>
      <c r="E760" s="25">
        <v>1995</v>
      </c>
      <c r="V760">
        <v>9</v>
      </c>
      <c r="AR760"/>
      <c r="AS760" s="34">
        <f t="shared" si="11"/>
        <v>1</v>
      </c>
    </row>
    <row r="761" spans="1:45" x14ac:dyDescent="0.25">
      <c r="A761" s="25">
        <v>7112</v>
      </c>
      <c r="B761" s="27" t="s">
        <v>180</v>
      </c>
      <c r="C761" s="27" t="s">
        <v>67</v>
      </c>
      <c r="D761" s="25">
        <v>1995</v>
      </c>
      <c r="E761" s="25">
        <v>2008</v>
      </c>
      <c r="V761">
        <v>6.5</v>
      </c>
      <c r="W761">
        <v>6.75</v>
      </c>
      <c r="X761">
        <v>7</v>
      </c>
      <c r="Y761">
        <v>7.25</v>
      </c>
      <c r="Z761">
        <v>7.5</v>
      </c>
      <c r="AA761">
        <v>7.75</v>
      </c>
      <c r="AB761">
        <v>7.95</v>
      </c>
      <c r="AC761">
        <v>4.29</v>
      </c>
      <c r="AD761">
        <v>4.49</v>
      </c>
      <c r="AE761">
        <v>4.99</v>
      </c>
      <c r="AF761">
        <v>4.79</v>
      </c>
      <c r="AG761">
        <v>4.99</v>
      </c>
      <c r="AH761">
        <v>5.29</v>
      </c>
      <c r="AI761">
        <v>5.29</v>
      </c>
      <c r="AJ761">
        <v>5.29</v>
      </c>
      <c r="AR761"/>
      <c r="AS761" s="34">
        <f t="shared" si="11"/>
        <v>15</v>
      </c>
    </row>
    <row r="762" spans="1:45" x14ac:dyDescent="0.25">
      <c r="A762" s="25">
        <v>7113</v>
      </c>
      <c r="B762" s="27" t="s">
        <v>181</v>
      </c>
      <c r="C762" s="27" t="s">
        <v>107</v>
      </c>
      <c r="D762" s="25">
        <v>1995</v>
      </c>
      <c r="E762" s="25">
        <v>2004</v>
      </c>
      <c r="V762">
        <v>17.5</v>
      </c>
      <c r="W762">
        <v>18</v>
      </c>
      <c r="X762">
        <v>18.5</v>
      </c>
      <c r="Y762">
        <v>19</v>
      </c>
      <c r="Z762">
        <v>19.5</v>
      </c>
      <c r="AA762">
        <v>19.95</v>
      </c>
      <c r="AB762">
        <v>20.95</v>
      </c>
      <c r="AC762">
        <v>10.99</v>
      </c>
      <c r="AD762">
        <v>11.49</v>
      </c>
      <c r="AE762">
        <v>11.99</v>
      </c>
      <c r="AR762"/>
      <c r="AS762" s="34">
        <f t="shared" si="11"/>
        <v>10</v>
      </c>
    </row>
    <row r="763" spans="1:45" x14ac:dyDescent="0.25">
      <c r="A763" s="25">
        <v>7114</v>
      </c>
      <c r="B763" s="27" t="s">
        <v>182</v>
      </c>
      <c r="C763" s="27" t="s">
        <v>64</v>
      </c>
      <c r="D763" s="25">
        <v>1996</v>
      </c>
      <c r="E763" s="25">
        <v>1996</v>
      </c>
      <c r="W763">
        <v>4.75</v>
      </c>
      <c r="AR763"/>
      <c r="AS763" s="34">
        <f t="shared" si="11"/>
        <v>1</v>
      </c>
    </row>
    <row r="764" spans="1:45" x14ac:dyDescent="0.25">
      <c r="A764" s="25">
        <v>7115</v>
      </c>
      <c r="B764" s="27" t="s">
        <v>183</v>
      </c>
      <c r="C764" s="27" t="s">
        <v>64</v>
      </c>
      <c r="D764" s="25">
        <v>1995</v>
      </c>
      <c r="E764" s="25">
        <v>1996</v>
      </c>
      <c r="V764">
        <v>14.5</v>
      </c>
      <c r="W764">
        <v>14.75</v>
      </c>
      <c r="AR764"/>
      <c r="AS764" s="34">
        <f t="shared" si="11"/>
        <v>2</v>
      </c>
    </row>
    <row r="765" spans="1:45" x14ac:dyDescent="0.25">
      <c r="A765" s="25">
        <v>7116</v>
      </c>
      <c r="B765" s="30" t="s">
        <v>909</v>
      </c>
      <c r="C765" s="27" t="s">
        <v>88</v>
      </c>
      <c r="D765" s="25">
        <v>1995</v>
      </c>
      <c r="E765" s="25">
        <v>1995</v>
      </c>
      <c r="V765">
        <v>6.5</v>
      </c>
      <c r="AR765"/>
      <c r="AS765" s="34">
        <f t="shared" si="11"/>
        <v>1</v>
      </c>
    </row>
    <row r="766" spans="1:45" x14ac:dyDescent="0.25">
      <c r="A766" s="25">
        <v>7117</v>
      </c>
      <c r="B766" s="27" t="s">
        <v>184</v>
      </c>
      <c r="C766" s="27" t="s">
        <v>111</v>
      </c>
      <c r="D766" s="25">
        <v>1995</v>
      </c>
      <c r="E766" s="25">
        <v>1998</v>
      </c>
      <c r="V766">
        <v>10.5</v>
      </c>
      <c r="W766">
        <v>10.75</v>
      </c>
      <c r="X766">
        <v>10.75</v>
      </c>
      <c r="Y766">
        <v>11</v>
      </c>
      <c r="AP766" s="3">
        <v>6.99</v>
      </c>
      <c r="AR766"/>
      <c r="AS766" s="34">
        <f t="shared" si="11"/>
        <v>5</v>
      </c>
    </row>
    <row r="767" spans="1:45" x14ac:dyDescent="0.25">
      <c r="A767" s="25">
        <v>7118</v>
      </c>
      <c r="B767" s="27" t="s">
        <v>185</v>
      </c>
      <c r="C767" s="27" t="s">
        <v>88</v>
      </c>
      <c r="D767" s="25">
        <v>1995</v>
      </c>
      <c r="E767" s="25">
        <v>1995</v>
      </c>
      <c r="V767">
        <v>6.5</v>
      </c>
      <c r="AR767"/>
      <c r="AS767" s="34">
        <f t="shared" si="11"/>
        <v>1</v>
      </c>
    </row>
    <row r="768" spans="1:45" x14ac:dyDescent="0.25">
      <c r="A768" s="25">
        <v>7119</v>
      </c>
      <c r="B768" s="27" t="s">
        <v>186</v>
      </c>
      <c r="C768" s="27" t="s">
        <v>88</v>
      </c>
      <c r="D768" s="25">
        <v>1995</v>
      </c>
      <c r="E768" s="25">
        <v>1995</v>
      </c>
      <c r="V768">
        <v>5.75</v>
      </c>
      <c r="AR768"/>
      <c r="AS768" s="34">
        <f t="shared" si="11"/>
        <v>1</v>
      </c>
    </row>
    <row r="769" spans="1:45" x14ac:dyDescent="0.25">
      <c r="A769" s="25">
        <v>7120</v>
      </c>
      <c r="B769" s="27" t="s">
        <v>187</v>
      </c>
      <c r="C769" s="27" t="s">
        <v>188</v>
      </c>
      <c r="D769" s="25">
        <v>1995</v>
      </c>
      <c r="E769" s="25">
        <v>1995</v>
      </c>
      <c r="V769">
        <v>19.75</v>
      </c>
      <c r="AR769"/>
      <c r="AS769" s="34">
        <f t="shared" si="11"/>
        <v>1</v>
      </c>
    </row>
    <row r="770" spans="1:45" x14ac:dyDescent="0.25">
      <c r="A770" s="25">
        <v>7121</v>
      </c>
      <c r="B770" s="27" t="s">
        <v>189</v>
      </c>
      <c r="C770" s="27" t="s">
        <v>67</v>
      </c>
      <c r="D770" s="25">
        <v>1995</v>
      </c>
      <c r="E770" s="25">
        <v>2000</v>
      </c>
      <c r="V770">
        <v>12</v>
      </c>
      <c r="W770">
        <v>12.5</v>
      </c>
      <c r="X770">
        <v>12.75</v>
      </c>
      <c r="Y770">
        <v>13</v>
      </c>
      <c r="Z770">
        <v>12.95</v>
      </c>
      <c r="AA770">
        <v>12.95</v>
      </c>
      <c r="AR770"/>
      <c r="AS770" s="34">
        <f t="shared" si="11"/>
        <v>6</v>
      </c>
    </row>
    <row r="771" spans="1:45" x14ac:dyDescent="0.25">
      <c r="A771" s="25">
        <v>7122</v>
      </c>
      <c r="B771" s="27" t="s">
        <v>190</v>
      </c>
      <c r="C771" s="27" t="s">
        <v>109</v>
      </c>
      <c r="D771" s="25">
        <v>1995</v>
      </c>
      <c r="E771" s="25">
        <v>2005</v>
      </c>
      <c r="V771">
        <v>29.5</v>
      </c>
      <c r="W771">
        <v>29.75</v>
      </c>
      <c r="X771">
        <v>29.75</v>
      </c>
      <c r="Y771">
        <v>31</v>
      </c>
      <c r="Z771">
        <v>32</v>
      </c>
      <c r="AA771">
        <v>33</v>
      </c>
      <c r="AB771">
        <v>34</v>
      </c>
      <c r="AC771">
        <v>17.79</v>
      </c>
      <c r="AD771">
        <v>17.989999999999998</v>
      </c>
      <c r="AE771">
        <v>17.989999999999998</v>
      </c>
      <c r="AF771">
        <v>18.489999999999998</v>
      </c>
      <c r="AR771"/>
      <c r="AS771" s="34">
        <f t="shared" si="11"/>
        <v>11</v>
      </c>
    </row>
    <row r="772" spans="1:45" x14ac:dyDescent="0.25">
      <c r="A772" s="25">
        <v>7123</v>
      </c>
      <c r="B772" s="27" t="s">
        <v>191</v>
      </c>
      <c r="C772" s="27" t="s">
        <v>109</v>
      </c>
      <c r="D772" s="25">
        <v>1995</v>
      </c>
      <c r="E772" s="25">
        <v>2001</v>
      </c>
      <c r="V772">
        <v>9.75</v>
      </c>
      <c r="W772">
        <v>10.5</v>
      </c>
      <c r="X772">
        <v>10.75</v>
      </c>
      <c r="Y772">
        <v>11</v>
      </c>
      <c r="Z772">
        <v>11.5</v>
      </c>
      <c r="AA772">
        <v>11.95</v>
      </c>
      <c r="AB772">
        <v>11.95</v>
      </c>
      <c r="AR772"/>
      <c r="AS772" s="34">
        <f t="shared" si="11"/>
        <v>7</v>
      </c>
    </row>
    <row r="773" spans="1:45" x14ac:dyDescent="0.25">
      <c r="A773" s="25">
        <v>7124</v>
      </c>
      <c r="B773" s="27" t="s">
        <v>192</v>
      </c>
      <c r="C773" s="27" t="s">
        <v>109</v>
      </c>
      <c r="D773" s="25">
        <v>1995</v>
      </c>
      <c r="E773" s="25">
        <v>1998</v>
      </c>
      <c r="V773">
        <v>9.75</v>
      </c>
      <c r="W773">
        <v>10.5</v>
      </c>
      <c r="X773">
        <v>10.75</v>
      </c>
      <c r="Y773">
        <v>11</v>
      </c>
      <c r="AR773"/>
      <c r="AS773" s="34">
        <f t="shared" ref="AS773:AS836" si="12">COUNT(J773:AR773)</f>
        <v>4</v>
      </c>
    </row>
    <row r="774" spans="1:45" x14ac:dyDescent="0.25">
      <c r="A774" s="25">
        <v>7125</v>
      </c>
      <c r="B774" s="27" t="s">
        <v>193</v>
      </c>
      <c r="C774" s="27" t="s">
        <v>88</v>
      </c>
      <c r="D774" s="25">
        <v>1995</v>
      </c>
      <c r="E774" s="25">
        <v>1995</v>
      </c>
      <c r="V774">
        <v>9.75</v>
      </c>
      <c r="AR774"/>
      <c r="AS774" s="34">
        <f t="shared" si="12"/>
        <v>1</v>
      </c>
    </row>
    <row r="775" spans="1:45" x14ac:dyDescent="0.25">
      <c r="A775" s="25">
        <v>7126</v>
      </c>
      <c r="B775" s="27" t="s">
        <v>194</v>
      </c>
      <c r="C775" s="27" t="s">
        <v>88</v>
      </c>
      <c r="D775" s="25">
        <v>1995</v>
      </c>
      <c r="E775" s="25">
        <v>1995</v>
      </c>
      <c r="V775">
        <v>9.75</v>
      </c>
      <c r="AR775"/>
      <c r="AS775" s="34">
        <f t="shared" si="12"/>
        <v>1</v>
      </c>
    </row>
    <row r="776" spans="1:45" x14ac:dyDescent="0.25">
      <c r="A776" s="25">
        <v>7127</v>
      </c>
      <c r="B776" s="27" t="s">
        <v>195</v>
      </c>
      <c r="C776" s="27" t="s">
        <v>88</v>
      </c>
      <c r="D776" s="25">
        <v>1995</v>
      </c>
      <c r="E776" s="25">
        <v>1995</v>
      </c>
      <c r="V776">
        <v>8</v>
      </c>
      <c r="AR776"/>
      <c r="AS776" s="34">
        <f t="shared" si="12"/>
        <v>1</v>
      </c>
    </row>
    <row r="777" spans="1:45" x14ac:dyDescent="0.25">
      <c r="A777" s="25">
        <v>7128</v>
      </c>
      <c r="B777" s="27" t="s">
        <v>196</v>
      </c>
      <c r="C777" s="27" t="s">
        <v>150</v>
      </c>
      <c r="D777" s="25">
        <v>1995</v>
      </c>
      <c r="E777" s="25">
        <v>2013</v>
      </c>
      <c r="V777">
        <v>19.75</v>
      </c>
      <c r="W777">
        <v>19.95</v>
      </c>
      <c r="X777">
        <v>19.95</v>
      </c>
      <c r="Y777">
        <v>14.95</v>
      </c>
      <c r="Z777">
        <v>14.95</v>
      </c>
      <c r="AA777">
        <v>14.95</v>
      </c>
      <c r="AB777">
        <v>14.95</v>
      </c>
      <c r="AC777">
        <v>7.99</v>
      </c>
      <c r="AD777">
        <v>7.99</v>
      </c>
      <c r="AE777">
        <v>7.99</v>
      </c>
      <c r="AF777">
        <v>8.99</v>
      </c>
      <c r="AG777">
        <v>8.99</v>
      </c>
      <c r="AH777">
        <v>9.2899999999999991</v>
      </c>
      <c r="AI777">
        <v>9.49</v>
      </c>
      <c r="AJ777">
        <v>9.99</v>
      </c>
      <c r="AK777">
        <v>9.99</v>
      </c>
      <c r="AL777">
        <v>9.99</v>
      </c>
      <c r="AM777">
        <v>9.99</v>
      </c>
      <c r="AN777">
        <v>9.99</v>
      </c>
      <c r="AO777">
        <v>9.99</v>
      </c>
      <c r="AR777"/>
      <c r="AS777" s="34">
        <f t="shared" si="12"/>
        <v>20</v>
      </c>
    </row>
    <row r="778" spans="1:45" x14ac:dyDescent="0.25">
      <c r="A778" s="25">
        <v>7129</v>
      </c>
      <c r="B778" s="27" t="s">
        <v>197</v>
      </c>
      <c r="C778" s="27" t="s">
        <v>58</v>
      </c>
      <c r="D778" s="25">
        <v>1995</v>
      </c>
      <c r="E778" s="25">
        <v>1996</v>
      </c>
      <c r="V778">
        <v>45</v>
      </c>
      <c r="W778">
        <v>29.95</v>
      </c>
      <c r="AR778"/>
      <c r="AS778" s="34">
        <f t="shared" si="12"/>
        <v>2</v>
      </c>
    </row>
    <row r="779" spans="1:45" x14ac:dyDescent="0.25">
      <c r="A779" s="25">
        <v>7130</v>
      </c>
      <c r="B779" s="27" t="s">
        <v>198</v>
      </c>
      <c r="C779" s="27" t="s">
        <v>88</v>
      </c>
      <c r="D779" s="25">
        <v>1995</v>
      </c>
      <c r="E779" s="25">
        <v>1995</v>
      </c>
      <c r="V779">
        <v>29.5</v>
      </c>
      <c r="AR779"/>
      <c r="AS779" s="34">
        <f t="shared" si="12"/>
        <v>1</v>
      </c>
    </row>
    <row r="780" spans="1:45" x14ac:dyDescent="0.25">
      <c r="A780" s="25">
        <v>7131</v>
      </c>
      <c r="B780" s="27" t="s">
        <v>199</v>
      </c>
      <c r="C780" s="27" t="s">
        <v>136</v>
      </c>
      <c r="D780" s="25">
        <v>1995</v>
      </c>
      <c r="E780" s="25">
        <v>1997</v>
      </c>
      <c r="V780">
        <v>6.75</v>
      </c>
      <c r="W780">
        <v>7.5</v>
      </c>
      <c r="X780">
        <v>7.75</v>
      </c>
      <c r="AR780"/>
      <c r="AS780" s="34">
        <f t="shared" si="12"/>
        <v>3</v>
      </c>
    </row>
    <row r="781" spans="1:45" x14ac:dyDescent="0.25">
      <c r="A781" s="25">
        <v>7132</v>
      </c>
      <c r="B781" s="27" t="s">
        <v>200</v>
      </c>
      <c r="C781" s="27" t="s">
        <v>88</v>
      </c>
      <c r="D781" s="25">
        <v>1995</v>
      </c>
      <c r="E781" s="25">
        <v>1995</v>
      </c>
      <c r="V781">
        <v>24.75</v>
      </c>
      <c r="AR781"/>
      <c r="AS781" s="34">
        <f t="shared" si="12"/>
        <v>1</v>
      </c>
    </row>
    <row r="782" spans="1:45" x14ac:dyDescent="0.25">
      <c r="A782" s="25">
        <v>7133</v>
      </c>
      <c r="B782" s="27" t="s">
        <v>201</v>
      </c>
      <c r="C782" s="27" t="s">
        <v>67</v>
      </c>
      <c r="D782" s="25">
        <v>1995</v>
      </c>
      <c r="E782" s="25">
        <v>2007</v>
      </c>
      <c r="V782">
        <v>6.75</v>
      </c>
      <c r="W782">
        <v>7.25</v>
      </c>
      <c r="X782">
        <v>7.5</v>
      </c>
      <c r="Y782">
        <v>8</v>
      </c>
      <c r="Z782">
        <v>8.5</v>
      </c>
      <c r="AA782">
        <v>8.75</v>
      </c>
      <c r="AB782">
        <v>8.9499999999999993</v>
      </c>
      <c r="AC782">
        <v>4.79</v>
      </c>
      <c r="AD782">
        <v>4.79</v>
      </c>
      <c r="AE782">
        <v>4.99</v>
      </c>
      <c r="AF782">
        <v>5.29</v>
      </c>
      <c r="AG782">
        <v>5.49</v>
      </c>
      <c r="AH782">
        <v>5.79</v>
      </c>
      <c r="AR782"/>
      <c r="AS782" s="34">
        <f t="shared" si="12"/>
        <v>13</v>
      </c>
    </row>
    <row r="783" spans="1:45" x14ac:dyDescent="0.25">
      <c r="A783" s="25">
        <v>7134</v>
      </c>
      <c r="B783" s="27" t="s">
        <v>202</v>
      </c>
      <c r="C783" s="27" t="s">
        <v>64</v>
      </c>
      <c r="D783" s="25">
        <v>1995</v>
      </c>
      <c r="E783" s="25">
        <v>2002</v>
      </c>
      <c r="V783">
        <v>14.5</v>
      </c>
      <c r="W783">
        <v>14.5</v>
      </c>
      <c r="X783">
        <v>14.75</v>
      </c>
      <c r="Y783">
        <v>15</v>
      </c>
      <c r="Z783">
        <v>15.5</v>
      </c>
      <c r="AA783">
        <v>15.75</v>
      </c>
      <c r="AB783">
        <v>15.95</v>
      </c>
      <c r="AC783">
        <v>8.49</v>
      </c>
      <c r="AR783"/>
      <c r="AS783" s="34">
        <f t="shared" si="12"/>
        <v>8</v>
      </c>
    </row>
    <row r="784" spans="1:45" x14ac:dyDescent="0.25">
      <c r="A784" s="25">
        <v>7135</v>
      </c>
      <c r="B784" s="27" t="s">
        <v>203</v>
      </c>
      <c r="C784" s="27" t="s">
        <v>88</v>
      </c>
      <c r="D784" s="25">
        <v>1995</v>
      </c>
      <c r="E784" s="25">
        <v>1995</v>
      </c>
      <c r="V784">
        <v>4.75</v>
      </c>
      <c r="AR784"/>
      <c r="AS784" s="34">
        <f t="shared" si="12"/>
        <v>1</v>
      </c>
    </row>
    <row r="785" spans="1:45" x14ac:dyDescent="0.25">
      <c r="A785" s="25">
        <v>7136</v>
      </c>
      <c r="B785" s="30" t="s">
        <v>910</v>
      </c>
      <c r="C785" s="27" t="s">
        <v>88</v>
      </c>
      <c r="D785" s="25">
        <v>1995</v>
      </c>
      <c r="E785" s="25">
        <v>1995</v>
      </c>
      <c r="V785">
        <v>4.75</v>
      </c>
      <c r="AR785"/>
      <c r="AS785" s="34">
        <f t="shared" si="12"/>
        <v>1</v>
      </c>
    </row>
    <row r="786" spans="1:45" x14ac:dyDescent="0.25">
      <c r="A786" s="25">
        <v>7137</v>
      </c>
      <c r="B786" s="27" t="s">
        <v>204</v>
      </c>
      <c r="C786" s="27" t="s">
        <v>88</v>
      </c>
      <c r="D786" s="25">
        <v>1995</v>
      </c>
      <c r="E786" s="25">
        <v>1996</v>
      </c>
      <c r="V786">
        <v>24.75</v>
      </c>
      <c r="W786">
        <v>24.95</v>
      </c>
      <c r="AR786"/>
      <c r="AS786" s="34">
        <f t="shared" si="12"/>
        <v>2</v>
      </c>
    </row>
    <row r="787" spans="1:45" x14ac:dyDescent="0.25">
      <c r="A787" s="25">
        <v>7138</v>
      </c>
      <c r="B787" s="27" t="s">
        <v>205</v>
      </c>
      <c r="C787" s="27" t="s">
        <v>206</v>
      </c>
      <c r="D787" s="25">
        <v>1996</v>
      </c>
      <c r="E787" s="25">
        <v>1996</v>
      </c>
      <c r="W787">
        <v>8.75</v>
      </c>
      <c r="AR787"/>
      <c r="AS787" s="34">
        <f t="shared" si="12"/>
        <v>1</v>
      </c>
    </row>
    <row r="788" spans="1:45" x14ac:dyDescent="0.25">
      <c r="A788" s="25">
        <v>7139</v>
      </c>
      <c r="B788" s="27" t="s">
        <v>207</v>
      </c>
      <c r="C788" s="27" t="s">
        <v>119</v>
      </c>
      <c r="D788" s="25">
        <v>1996</v>
      </c>
      <c r="E788" s="25">
        <v>1996</v>
      </c>
      <c r="W788">
        <v>4.75</v>
      </c>
      <c r="AR788"/>
      <c r="AS788" s="34">
        <f t="shared" si="12"/>
        <v>1</v>
      </c>
    </row>
    <row r="789" spans="1:45" x14ac:dyDescent="0.25">
      <c r="A789" s="25">
        <v>7140</v>
      </c>
      <c r="B789" s="27" t="s">
        <v>208</v>
      </c>
      <c r="C789" s="27" t="s">
        <v>107</v>
      </c>
      <c r="D789" s="25">
        <v>1996</v>
      </c>
      <c r="E789" s="25">
        <v>2009</v>
      </c>
      <c r="W789">
        <v>8.5</v>
      </c>
      <c r="X789">
        <v>8.75</v>
      </c>
      <c r="Y789">
        <v>9</v>
      </c>
      <c r="Z789">
        <v>9.5</v>
      </c>
      <c r="AA789">
        <v>9.9499999999999993</v>
      </c>
      <c r="AB789">
        <v>9.9499999999999993</v>
      </c>
      <c r="AC789">
        <v>5.29</v>
      </c>
      <c r="AD789">
        <v>5.49</v>
      </c>
      <c r="AE789">
        <v>5.49</v>
      </c>
      <c r="AF789">
        <v>5.79</v>
      </c>
      <c r="AG789">
        <v>5.99</v>
      </c>
      <c r="AH789">
        <v>6.29</v>
      </c>
      <c r="AI789">
        <v>6.49</v>
      </c>
      <c r="AJ789">
        <v>6.79</v>
      </c>
      <c r="AK789">
        <v>6.99</v>
      </c>
      <c r="AR789"/>
      <c r="AS789" s="34">
        <f t="shared" si="12"/>
        <v>15</v>
      </c>
    </row>
    <row r="790" spans="1:45" x14ac:dyDescent="0.25">
      <c r="A790" s="25">
        <v>7141</v>
      </c>
      <c r="B790" s="27" t="s">
        <v>209</v>
      </c>
      <c r="C790" s="27" t="s">
        <v>210</v>
      </c>
      <c r="D790" s="25">
        <v>1996</v>
      </c>
      <c r="E790" s="25">
        <v>1998</v>
      </c>
      <c r="W790">
        <v>13.25</v>
      </c>
      <c r="X790">
        <v>13.75</v>
      </c>
      <c r="Y790">
        <v>14.25</v>
      </c>
      <c r="AR790"/>
      <c r="AS790" s="34">
        <f t="shared" si="12"/>
        <v>3</v>
      </c>
    </row>
    <row r="791" spans="1:45" x14ac:dyDescent="0.25">
      <c r="A791" s="25">
        <v>7142</v>
      </c>
      <c r="B791" s="27" t="s">
        <v>211</v>
      </c>
      <c r="C791" s="27" t="s">
        <v>210</v>
      </c>
      <c r="D791" s="25">
        <v>1996</v>
      </c>
      <c r="E791" s="25">
        <v>1998</v>
      </c>
      <c r="W791">
        <v>14.25</v>
      </c>
      <c r="X791">
        <v>14.5</v>
      </c>
      <c r="Y791">
        <v>15</v>
      </c>
      <c r="AR791"/>
      <c r="AS791" s="34">
        <f t="shared" si="12"/>
        <v>3</v>
      </c>
    </row>
    <row r="792" spans="1:45" x14ac:dyDescent="0.25">
      <c r="A792" s="25">
        <v>7143</v>
      </c>
      <c r="B792" s="27" t="s">
        <v>212</v>
      </c>
      <c r="C792" s="27" t="s">
        <v>210</v>
      </c>
      <c r="D792" s="25">
        <v>1996</v>
      </c>
      <c r="E792" s="25">
        <v>1998</v>
      </c>
      <c r="W792">
        <v>19.5</v>
      </c>
      <c r="X792">
        <v>19.75</v>
      </c>
      <c r="Y792">
        <v>19.95</v>
      </c>
      <c r="AR792"/>
      <c r="AS792" s="34">
        <f t="shared" si="12"/>
        <v>3</v>
      </c>
    </row>
    <row r="793" spans="1:45" x14ac:dyDescent="0.25">
      <c r="A793" s="25">
        <v>7144</v>
      </c>
      <c r="B793" s="27" t="s">
        <v>213</v>
      </c>
      <c r="C793" s="27" t="s">
        <v>109</v>
      </c>
      <c r="D793" s="25">
        <v>1996</v>
      </c>
      <c r="E793" s="25">
        <v>2005</v>
      </c>
      <c r="W793">
        <v>29.75</v>
      </c>
      <c r="X793">
        <v>29.75</v>
      </c>
      <c r="Y793">
        <v>31</v>
      </c>
      <c r="Z793">
        <v>31.5</v>
      </c>
      <c r="AA793">
        <v>31.95</v>
      </c>
      <c r="AB793">
        <v>33</v>
      </c>
      <c r="AC793">
        <v>17.29</v>
      </c>
      <c r="AD793">
        <v>17.489999999999998</v>
      </c>
      <c r="AE793">
        <v>17.489999999999998</v>
      </c>
      <c r="AF793">
        <v>17.989999999999998</v>
      </c>
      <c r="AR793"/>
      <c r="AS793" s="34">
        <f t="shared" si="12"/>
        <v>10</v>
      </c>
    </row>
    <row r="794" spans="1:45" x14ac:dyDescent="0.25">
      <c r="A794" s="25">
        <v>7145</v>
      </c>
      <c r="B794" s="27" t="s">
        <v>214</v>
      </c>
      <c r="C794" s="27" t="s">
        <v>177</v>
      </c>
      <c r="D794" s="25">
        <v>1996</v>
      </c>
      <c r="E794" s="25">
        <v>2013</v>
      </c>
      <c r="W794">
        <v>69</v>
      </c>
      <c r="X794">
        <v>69.5</v>
      </c>
      <c r="Y794">
        <v>71</v>
      </c>
      <c r="Z794">
        <v>72</v>
      </c>
      <c r="AA794">
        <v>74</v>
      </c>
      <c r="AB794">
        <v>76</v>
      </c>
      <c r="AC794">
        <v>39.99</v>
      </c>
      <c r="AD794">
        <v>39.99</v>
      </c>
      <c r="AE794">
        <v>39.99</v>
      </c>
      <c r="AF794">
        <v>39.99</v>
      </c>
      <c r="AG794">
        <v>39.99</v>
      </c>
      <c r="AH794">
        <v>40.99</v>
      </c>
      <c r="AI794">
        <v>41.99</v>
      </c>
      <c r="AJ794">
        <v>42.99</v>
      </c>
      <c r="AK794">
        <v>44.99</v>
      </c>
      <c r="AL794">
        <v>44.99</v>
      </c>
      <c r="AM794">
        <v>46.99</v>
      </c>
      <c r="AN794">
        <v>47.99</v>
      </c>
      <c r="AO794">
        <v>48.99</v>
      </c>
      <c r="AR794"/>
      <c r="AS794" s="34">
        <f t="shared" si="12"/>
        <v>19</v>
      </c>
    </row>
    <row r="795" spans="1:45" x14ac:dyDescent="0.25">
      <c r="A795" s="25">
        <v>7146</v>
      </c>
      <c r="B795" s="27" t="s">
        <v>215</v>
      </c>
      <c r="C795" s="27" t="s">
        <v>111</v>
      </c>
      <c r="D795" s="25">
        <v>1996</v>
      </c>
      <c r="E795" s="25">
        <v>2005</v>
      </c>
      <c r="W795">
        <v>29.75</v>
      </c>
      <c r="X795">
        <v>29.75</v>
      </c>
      <c r="Y795">
        <v>31</v>
      </c>
      <c r="Z795">
        <v>31.5</v>
      </c>
      <c r="AA795">
        <v>32</v>
      </c>
      <c r="AB795">
        <v>33</v>
      </c>
      <c r="AC795">
        <v>17.29</v>
      </c>
      <c r="AD795">
        <v>17.489999999999998</v>
      </c>
      <c r="AE795">
        <v>17.79</v>
      </c>
      <c r="AF795">
        <v>17.989999999999998</v>
      </c>
      <c r="AR795"/>
      <c r="AS795" s="34">
        <f t="shared" si="12"/>
        <v>10</v>
      </c>
    </row>
    <row r="796" spans="1:45" x14ac:dyDescent="0.25">
      <c r="A796" s="25">
        <v>7147</v>
      </c>
      <c r="B796" s="27" t="s">
        <v>216</v>
      </c>
      <c r="C796" s="27" t="s">
        <v>217</v>
      </c>
      <c r="D796" s="25">
        <v>1996</v>
      </c>
      <c r="E796" s="25">
        <v>1999</v>
      </c>
      <c r="W796">
        <v>11.5</v>
      </c>
      <c r="X796">
        <v>11.5</v>
      </c>
      <c r="Y796">
        <v>12</v>
      </c>
      <c r="Z796">
        <v>12.5</v>
      </c>
      <c r="AR796"/>
      <c r="AS796" s="34">
        <f t="shared" si="12"/>
        <v>4</v>
      </c>
    </row>
    <row r="797" spans="1:45" x14ac:dyDescent="0.25">
      <c r="A797" s="25">
        <v>7148</v>
      </c>
      <c r="B797" s="27" t="s">
        <v>218</v>
      </c>
      <c r="C797" s="27" t="s">
        <v>219</v>
      </c>
      <c r="D797" s="25">
        <v>1996</v>
      </c>
      <c r="E797" s="25">
        <v>1998</v>
      </c>
      <c r="W797">
        <v>9.75</v>
      </c>
      <c r="X797">
        <v>9.75</v>
      </c>
      <c r="Y797">
        <v>9.9499999999999993</v>
      </c>
      <c r="AR797"/>
      <c r="AS797" s="34">
        <f t="shared" si="12"/>
        <v>3</v>
      </c>
    </row>
    <row r="798" spans="1:45" x14ac:dyDescent="0.25">
      <c r="A798" s="25">
        <v>7150</v>
      </c>
      <c r="B798" s="27" t="s">
        <v>220</v>
      </c>
      <c r="C798" s="27" t="s">
        <v>88</v>
      </c>
      <c r="D798" s="25">
        <v>1983</v>
      </c>
      <c r="E798" s="25">
        <v>1983</v>
      </c>
      <c r="J798">
        <v>25</v>
      </c>
      <c r="AR798"/>
      <c r="AS798" s="34">
        <f t="shared" si="12"/>
        <v>1</v>
      </c>
    </row>
    <row r="799" spans="1:45" x14ac:dyDescent="0.25">
      <c r="A799" s="25">
        <v>7151</v>
      </c>
      <c r="B799" s="27" t="s">
        <v>221</v>
      </c>
      <c r="C799" s="27" t="s">
        <v>222</v>
      </c>
      <c r="D799" s="25">
        <v>1996</v>
      </c>
      <c r="E799" s="25">
        <v>1996</v>
      </c>
      <c r="W799">
        <v>39</v>
      </c>
      <c r="AR799"/>
      <c r="AS799" s="34">
        <f t="shared" si="12"/>
        <v>1</v>
      </c>
    </row>
    <row r="800" spans="1:45" x14ac:dyDescent="0.25">
      <c r="A800" s="25">
        <v>7152</v>
      </c>
      <c r="B800" s="27" t="s">
        <v>223</v>
      </c>
      <c r="C800" s="27" t="s">
        <v>58</v>
      </c>
      <c r="D800" s="25">
        <v>1996</v>
      </c>
      <c r="E800" s="25">
        <v>1996</v>
      </c>
      <c r="W800">
        <v>39.950000000000003</v>
      </c>
      <c r="AR800"/>
      <c r="AS800" s="34">
        <f t="shared" si="12"/>
        <v>1</v>
      </c>
    </row>
    <row r="801" spans="1:45" x14ac:dyDescent="0.25">
      <c r="A801" s="25">
        <v>7153</v>
      </c>
      <c r="B801" s="27" t="s">
        <v>224</v>
      </c>
      <c r="C801" s="27" t="s">
        <v>107</v>
      </c>
      <c r="D801" s="25">
        <v>1996</v>
      </c>
      <c r="E801" s="25">
        <v>1996</v>
      </c>
      <c r="W801">
        <v>19.95</v>
      </c>
      <c r="AR801"/>
      <c r="AS801" s="34">
        <f t="shared" si="12"/>
        <v>1</v>
      </c>
    </row>
    <row r="802" spans="1:45" x14ac:dyDescent="0.25">
      <c r="A802" s="25">
        <v>7155</v>
      </c>
      <c r="B802" s="27" t="s">
        <v>225</v>
      </c>
      <c r="C802" s="27" t="s">
        <v>88</v>
      </c>
      <c r="D802" s="25">
        <v>1996</v>
      </c>
      <c r="E802" s="25">
        <v>1996</v>
      </c>
      <c r="W802">
        <v>19.95</v>
      </c>
      <c r="AR802"/>
      <c r="AS802" s="34">
        <f t="shared" si="12"/>
        <v>1</v>
      </c>
    </row>
    <row r="803" spans="1:45" x14ac:dyDescent="0.25">
      <c r="A803" s="25">
        <v>7156</v>
      </c>
      <c r="B803" s="27" t="s">
        <v>226</v>
      </c>
      <c r="C803" s="27" t="s">
        <v>88</v>
      </c>
      <c r="D803" s="25">
        <v>1996</v>
      </c>
      <c r="E803" s="25">
        <v>1996</v>
      </c>
      <c r="W803">
        <v>4.95</v>
      </c>
      <c r="AR803"/>
      <c r="AS803" s="34">
        <f t="shared" si="12"/>
        <v>1</v>
      </c>
    </row>
    <row r="804" spans="1:45" x14ac:dyDescent="0.25">
      <c r="A804" s="25">
        <v>7157</v>
      </c>
      <c r="B804" s="27" t="s">
        <v>227</v>
      </c>
      <c r="C804" s="27" t="s">
        <v>88</v>
      </c>
      <c r="D804" s="25">
        <v>1996</v>
      </c>
      <c r="E804" s="25">
        <v>1996</v>
      </c>
      <c r="W804">
        <v>4.95</v>
      </c>
      <c r="AR804"/>
      <c r="AS804" s="34">
        <f t="shared" si="12"/>
        <v>1</v>
      </c>
    </row>
    <row r="805" spans="1:45" x14ac:dyDescent="0.25">
      <c r="A805" s="25">
        <v>7158</v>
      </c>
      <c r="B805" s="27" t="s">
        <v>228</v>
      </c>
      <c r="C805" s="27" t="s">
        <v>88</v>
      </c>
      <c r="D805" s="25">
        <v>1996</v>
      </c>
      <c r="E805" s="25">
        <v>1996</v>
      </c>
      <c r="W805">
        <v>19.95</v>
      </c>
      <c r="AR805"/>
      <c r="AS805" s="34">
        <f t="shared" si="12"/>
        <v>1</v>
      </c>
    </row>
    <row r="806" spans="1:45" x14ac:dyDescent="0.25">
      <c r="A806" s="25">
        <v>7159</v>
      </c>
      <c r="B806" s="27" t="s">
        <v>229</v>
      </c>
      <c r="C806" s="31" t="s">
        <v>230</v>
      </c>
      <c r="D806" s="25">
        <v>1996</v>
      </c>
      <c r="E806" s="25">
        <v>2003</v>
      </c>
      <c r="W806">
        <v>9.9499999999999993</v>
      </c>
      <c r="X806">
        <v>9.9499999999999993</v>
      </c>
      <c r="Y806">
        <v>9.9499999999999993</v>
      </c>
      <c r="Z806">
        <v>9.9499999999999993</v>
      </c>
      <c r="AA806">
        <v>9.9499999999999993</v>
      </c>
      <c r="AB806">
        <v>9.9499999999999993</v>
      </c>
      <c r="AC806">
        <v>4.99</v>
      </c>
      <c r="AD806">
        <v>4.99</v>
      </c>
      <c r="AR806"/>
      <c r="AS806" s="34">
        <f t="shared" si="12"/>
        <v>8</v>
      </c>
    </row>
    <row r="807" spans="1:45" x14ac:dyDescent="0.25">
      <c r="A807" s="25">
        <v>7161</v>
      </c>
      <c r="B807" s="27" t="s">
        <v>233</v>
      </c>
      <c r="C807" s="27" t="s">
        <v>64</v>
      </c>
      <c r="D807" s="25">
        <v>1996</v>
      </c>
      <c r="E807" s="25">
        <v>1998</v>
      </c>
      <c r="W807">
        <v>3</v>
      </c>
      <c r="X807">
        <v>3.25</v>
      </c>
      <c r="Y807">
        <v>3.5</v>
      </c>
      <c r="AR807"/>
      <c r="AS807" s="34">
        <f t="shared" si="12"/>
        <v>3</v>
      </c>
    </row>
    <row r="808" spans="1:45" x14ac:dyDescent="0.25">
      <c r="A808" s="25">
        <v>7162</v>
      </c>
      <c r="B808" s="27" t="s">
        <v>234</v>
      </c>
      <c r="C808" s="27" t="s">
        <v>64</v>
      </c>
      <c r="D808" s="25">
        <v>1996</v>
      </c>
      <c r="E808" s="25">
        <v>1998</v>
      </c>
      <c r="W808">
        <v>3.5</v>
      </c>
      <c r="X808">
        <v>3.75</v>
      </c>
      <c r="Y808">
        <v>4</v>
      </c>
      <c r="AR808"/>
      <c r="AS808" s="34">
        <f t="shared" si="12"/>
        <v>3</v>
      </c>
    </row>
    <row r="809" spans="1:45" x14ac:dyDescent="0.25">
      <c r="A809" s="25">
        <v>7163</v>
      </c>
      <c r="B809" s="27" t="s">
        <v>235</v>
      </c>
      <c r="C809" s="27" t="s">
        <v>64</v>
      </c>
      <c r="D809" s="25">
        <v>1996</v>
      </c>
      <c r="E809" s="25">
        <v>1998</v>
      </c>
      <c r="W809">
        <v>4</v>
      </c>
      <c r="X809">
        <v>4.25</v>
      </c>
      <c r="Y809">
        <v>4.5</v>
      </c>
      <c r="AR809"/>
      <c r="AS809" s="34">
        <f t="shared" si="12"/>
        <v>3</v>
      </c>
    </row>
    <row r="810" spans="1:45" x14ac:dyDescent="0.25">
      <c r="A810" s="25">
        <v>7164</v>
      </c>
      <c r="B810" s="27" t="s">
        <v>64</v>
      </c>
      <c r="C810" s="27" t="s">
        <v>64</v>
      </c>
      <c r="D810" s="25">
        <v>1996</v>
      </c>
      <c r="E810" s="25">
        <v>1996</v>
      </c>
      <c r="W810">
        <v>3</v>
      </c>
      <c r="AR810"/>
      <c r="AS810" s="34">
        <f t="shared" si="12"/>
        <v>1</v>
      </c>
    </row>
    <row r="811" spans="1:45" x14ac:dyDescent="0.25">
      <c r="A811" s="25">
        <v>7165</v>
      </c>
      <c r="B811" s="27" t="s">
        <v>236</v>
      </c>
      <c r="C811" s="27" t="s">
        <v>64</v>
      </c>
      <c r="D811" s="25">
        <v>1996</v>
      </c>
      <c r="E811" s="25">
        <v>1998</v>
      </c>
      <c r="W811">
        <v>4.5</v>
      </c>
      <c r="X811">
        <v>4.75</v>
      </c>
      <c r="Y811">
        <v>5</v>
      </c>
      <c r="AR811"/>
      <c r="AS811" s="34">
        <f t="shared" si="12"/>
        <v>3</v>
      </c>
    </row>
    <row r="812" spans="1:45" x14ac:dyDescent="0.25">
      <c r="A812" s="25">
        <v>7166</v>
      </c>
      <c r="B812" s="27" t="s">
        <v>237</v>
      </c>
      <c r="C812" s="27" t="s">
        <v>64</v>
      </c>
      <c r="D812" s="25">
        <v>1996</v>
      </c>
      <c r="E812" s="25">
        <v>1996</v>
      </c>
      <c r="W812">
        <v>3</v>
      </c>
      <c r="AR812"/>
      <c r="AS812" s="34">
        <f t="shared" si="12"/>
        <v>1</v>
      </c>
    </row>
    <row r="813" spans="1:45" x14ac:dyDescent="0.25">
      <c r="A813" s="25">
        <v>7167</v>
      </c>
      <c r="B813" s="27" t="s">
        <v>238</v>
      </c>
      <c r="C813" s="27" t="s">
        <v>64</v>
      </c>
      <c r="D813" s="25">
        <v>1996</v>
      </c>
      <c r="E813" s="25">
        <v>1998</v>
      </c>
      <c r="W813">
        <v>17.5</v>
      </c>
      <c r="X813">
        <v>17.5</v>
      </c>
      <c r="Y813">
        <v>18.5</v>
      </c>
      <c r="AR813"/>
      <c r="AS813" s="34">
        <f t="shared" si="12"/>
        <v>3</v>
      </c>
    </row>
    <row r="814" spans="1:45" x14ac:dyDescent="0.25">
      <c r="A814" s="25">
        <v>7168</v>
      </c>
      <c r="B814" s="27" t="s">
        <v>239</v>
      </c>
      <c r="C814" s="27" t="s">
        <v>64</v>
      </c>
      <c r="D814" s="25">
        <v>1996</v>
      </c>
      <c r="E814" s="25">
        <v>1998</v>
      </c>
      <c r="W814">
        <v>37.5</v>
      </c>
      <c r="X814">
        <v>37.5</v>
      </c>
      <c r="Y814">
        <v>39</v>
      </c>
      <c r="AR814"/>
      <c r="AS814" s="34">
        <f t="shared" si="12"/>
        <v>3</v>
      </c>
    </row>
    <row r="815" spans="1:45" x14ac:dyDescent="0.25">
      <c r="A815" s="25">
        <v>7169</v>
      </c>
      <c r="B815" s="27" t="s">
        <v>64</v>
      </c>
      <c r="C815" s="27" t="s">
        <v>64</v>
      </c>
      <c r="D815" s="25">
        <v>1996</v>
      </c>
      <c r="E815" s="25">
        <v>1998</v>
      </c>
      <c r="W815">
        <v>4</v>
      </c>
      <c r="X815">
        <v>4.5</v>
      </c>
      <c r="Y815">
        <v>5</v>
      </c>
      <c r="AR815"/>
      <c r="AS815" s="34">
        <f t="shared" si="12"/>
        <v>3</v>
      </c>
    </row>
    <row r="816" spans="1:45" x14ac:dyDescent="0.25">
      <c r="A816" s="25">
        <v>7170</v>
      </c>
      <c r="B816" s="27" t="s">
        <v>138</v>
      </c>
      <c r="C816" s="27" t="s">
        <v>138</v>
      </c>
      <c r="D816" s="25">
        <v>1997</v>
      </c>
      <c r="E816" s="25">
        <v>1997</v>
      </c>
      <c r="X816">
        <v>10.75</v>
      </c>
      <c r="AR816"/>
      <c r="AS816" s="34">
        <f t="shared" si="12"/>
        <v>1</v>
      </c>
    </row>
    <row r="817" spans="1:45" x14ac:dyDescent="0.25">
      <c r="A817" s="25">
        <v>7171</v>
      </c>
      <c r="B817" s="27" t="s">
        <v>62</v>
      </c>
      <c r="C817" s="27" t="s">
        <v>62</v>
      </c>
      <c r="D817" s="25">
        <v>1997</v>
      </c>
      <c r="E817" s="25">
        <v>1998</v>
      </c>
      <c r="X817">
        <v>4.75</v>
      </c>
      <c r="Y817">
        <v>4.95</v>
      </c>
      <c r="AR817"/>
      <c r="AS817" s="34">
        <f t="shared" si="12"/>
        <v>2</v>
      </c>
    </row>
    <row r="818" spans="1:45" x14ac:dyDescent="0.25">
      <c r="A818" s="25">
        <v>7172</v>
      </c>
      <c r="B818" s="27" t="s">
        <v>138</v>
      </c>
      <c r="C818" s="27" t="s">
        <v>138</v>
      </c>
      <c r="D818" s="25">
        <v>1997</v>
      </c>
      <c r="E818" s="25">
        <v>2011</v>
      </c>
      <c r="F818" s="3">
        <v>2014</v>
      </c>
      <c r="G818">
        <v>2015</v>
      </c>
      <c r="X818">
        <v>27.75</v>
      </c>
      <c r="Y818">
        <v>27.95</v>
      </c>
      <c r="Z818">
        <v>27.95</v>
      </c>
      <c r="AA818">
        <v>27.95</v>
      </c>
      <c r="AB818">
        <v>28.45</v>
      </c>
      <c r="AC818">
        <v>14.99</v>
      </c>
      <c r="AD818">
        <v>14.99</v>
      </c>
      <c r="AE818">
        <v>14.99</v>
      </c>
      <c r="AF818">
        <v>14.99</v>
      </c>
      <c r="AG818">
        <v>15.99</v>
      </c>
      <c r="AH818">
        <v>16.489999999999998</v>
      </c>
      <c r="AI818">
        <v>16.989999999999998</v>
      </c>
      <c r="AJ818">
        <v>17.489999999999998</v>
      </c>
      <c r="AK818">
        <v>17.989999999999998</v>
      </c>
      <c r="AL818">
        <v>17.989999999999998</v>
      </c>
      <c r="AM818">
        <v>18.489999999999998</v>
      </c>
      <c r="AP818" s="3">
        <v>17.989999999999998</v>
      </c>
      <c r="AQ818">
        <v>18.489999999999998</v>
      </c>
      <c r="AR818" s="2">
        <v>18.989999999999998</v>
      </c>
      <c r="AS818" s="34">
        <f t="shared" si="12"/>
        <v>19</v>
      </c>
    </row>
    <row r="819" spans="1:45" x14ac:dyDescent="0.25">
      <c r="A819" s="25">
        <v>7173</v>
      </c>
      <c r="B819" s="27" t="s">
        <v>138</v>
      </c>
      <c r="C819" s="27" t="s">
        <v>138</v>
      </c>
      <c r="D819" s="25">
        <v>1997</v>
      </c>
      <c r="E819" s="25">
        <v>2000</v>
      </c>
      <c r="X819">
        <v>8.25</v>
      </c>
      <c r="Y819">
        <v>8.5</v>
      </c>
      <c r="Z819">
        <v>8.75</v>
      </c>
      <c r="AA819">
        <v>8.9499999999999993</v>
      </c>
      <c r="AR819"/>
      <c r="AS819" s="34">
        <f t="shared" si="12"/>
        <v>4</v>
      </c>
    </row>
    <row r="820" spans="1:45" x14ac:dyDescent="0.25">
      <c r="A820" s="25">
        <v>7174</v>
      </c>
      <c r="B820" s="27" t="s">
        <v>67</v>
      </c>
      <c r="C820" s="27" t="s">
        <v>67</v>
      </c>
      <c r="D820" s="25">
        <v>1997</v>
      </c>
      <c r="E820" s="25">
        <v>2000</v>
      </c>
      <c r="X820">
        <v>7.75</v>
      </c>
      <c r="Y820">
        <v>7.95</v>
      </c>
      <c r="Z820">
        <v>7.95</v>
      </c>
      <c r="AA820">
        <v>7.95</v>
      </c>
      <c r="AR820"/>
      <c r="AS820" s="34">
        <f t="shared" si="12"/>
        <v>4</v>
      </c>
    </row>
    <row r="821" spans="1:45" x14ac:dyDescent="0.25">
      <c r="A821" s="25">
        <v>7175</v>
      </c>
      <c r="B821" s="27" t="s">
        <v>109</v>
      </c>
      <c r="C821" s="27" t="s">
        <v>109</v>
      </c>
      <c r="D821" s="25">
        <v>1997</v>
      </c>
      <c r="E821" s="25">
        <v>2007</v>
      </c>
      <c r="X821">
        <v>59</v>
      </c>
      <c r="Y821">
        <v>61</v>
      </c>
      <c r="Z821">
        <v>62</v>
      </c>
      <c r="AA821">
        <v>63</v>
      </c>
      <c r="AB821">
        <v>65</v>
      </c>
      <c r="AC821">
        <v>32.49</v>
      </c>
      <c r="AD821">
        <v>33.99</v>
      </c>
      <c r="AE821">
        <v>33.99</v>
      </c>
      <c r="AF821">
        <v>34.99</v>
      </c>
      <c r="AG821">
        <v>34.99</v>
      </c>
      <c r="AH821">
        <v>34.99</v>
      </c>
      <c r="AR821"/>
      <c r="AS821" s="34">
        <f t="shared" si="12"/>
        <v>11</v>
      </c>
    </row>
    <row r="822" spans="1:45" x14ac:dyDescent="0.25">
      <c r="A822" s="25">
        <v>7176</v>
      </c>
      <c r="B822" s="27" t="s">
        <v>240</v>
      </c>
      <c r="C822" s="27" t="s">
        <v>64</v>
      </c>
      <c r="D822" s="25">
        <v>1997</v>
      </c>
      <c r="E822" s="25">
        <v>2004</v>
      </c>
      <c r="X822">
        <v>17.5</v>
      </c>
      <c r="Y822">
        <v>18.5</v>
      </c>
      <c r="Z822">
        <v>18.75</v>
      </c>
      <c r="AA822">
        <v>18.95</v>
      </c>
      <c r="AB822">
        <v>19.95</v>
      </c>
      <c r="AC822">
        <v>10.49</v>
      </c>
      <c r="AD822">
        <v>10.49</v>
      </c>
      <c r="AE822">
        <v>10.79</v>
      </c>
      <c r="AR822"/>
      <c r="AS822" s="34">
        <f t="shared" si="12"/>
        <v>8</v>
      </c>
    </row>
    <row r="823" spans="1:45" x14ac:dyDescent="0.25">
      <c r="A823" s="25">
        <v>7177</v>
      </c>
      <c r="B823" s="27" t="s">
        <v>241</v>
      </c>
      <c r="C823" s="27" t="s">
        <v>64</v>
      </c>
      <c r="D823" s="25">
        <v>1997</v>
      </c>
      <c r="E823" s="25">
        <v>2004</v>
      </c>
      <c r="X823">
        <v>17.5</v>
      </c>
      <c r="Y823">
        <v>18.5</v>
      </c>
      <c r="Z823">
        <v>18.75</v>
      </c>
      <c r="AA823">
        <v>18.95</v>
      </c>
      <c r="AB823">
        <v>19.95</v>
      </c>
      <c r="AC823">
        <v>10.49</v>
      </c>
      <c r="AD823">
        <v>10.49</v>
      </c>
      <c r="AE823">
        <v>10.79</v>
      </c>
      <c r="AR823"/>
      <c r="AS823" s="34">
        <f t="shared" si="12"/>
        <v>8</v>
      </c>
    </row>
    <row r="824" spans="1:45" x14ac:dyDescent="0.25">
      <c r="A824" s="25">
        <v>7178</v>
      </c>
      <c r="B824" s="27" t="s">
        <v>242</v>
      </c>
      <c r="C824" s="27" t="s">
        <v>64</v>
      </c>
      <c r="D824" s="25">
        <v>1997</v>
      </c>
      <c r="E824" s="25">
        <v>2004</v>
      </c>
      <c r="X824">
        <v>37.5</v>
      </c>
      <c r="Y824">
        <v>39</v>
      </c>
      <c r="Z824">
        <v>39.5</v>
      </c>
      <c r="AA824">
        <v>39.950000000000003</v>
      </c>
      <c r="AB824">
        <v>39.950000000000003</v>
      </c>
      <c r="AC824">
        <v>20.79</v>
      </c>
      <c r="AD824">
        <v>20.99</v>
      </c>
      <c r="AE824">
        <v>20.99</v>
      </c>
      <c r="AR824"/>
      <c r="AS824" s="34">
        <f t="shared" si="12"/>
        <v>8</v>
      </c>
    </row>
    <row r="825" spans="1:45" x14ac:dyDescent="0.25">
      <c r="A825" s="25">
        <v>7179</v>
      </c>
      <c r="B825" s="27" t="s">
        <v>243</v>
      </c>
      <c r="C825" s="27" t="s">
        <v>64</v>
      </c>
      <c r="D825" s="25">
        <v>1997</v>
      </c>
      <c r="E825" s="25">
        <v>2004</v>
      </c>
      <c r="X825">
        <v>37.5</v>
      </c>
      <c r="Y825">
        <v>39</v>
      </c>
      <c r="Z825">
        <v>39.5</v>
      </c>
      <c r="AA825">
        <v>39.950000000000003</v>
      </c>
      <c r="AB825">
        <v>39.950000000000003</v>
      </c>
      <c r="AC825">
        <v>20.79</v>
      </c>
      <c r="AD825">
        <v>20.99</v>
      </c>
      <c r="AE825">
        <v>20.99</v>
      </c>
      <c r="AO825" s="3">
        <v>19.989999999999998</v>
      </c>
      <c r="AR825"/>
      <c r="AS825" s="34">
        <f t="shared" si="12"/>
        <v>9</v>
      </c>
    </row>
    <row r="826" spans="1:45" x14ac:dyDescent="0.25">
      <c r="A826" s="25">
        <v>7180</v>
      </c>
      <c r="B826" s="27" t="s">
        <v>244</v>
      </c>
      <c r="C826" s="27" t="s">
        <v>64</v>
      </c>
      <c r="D826" s="25">
        <v>1997</v>
      </c>
      <c r="E826" s="25">
        <v>2003</v>
      </c>
      <c r="X826">
        <v>11.75</v>
      </c>
      <c r="Y826">
        <v>12</v>
      </c>
      <c r="Z826">
        <v>12.5</v>
      </c>
      <c r="AA826">
        <v>12.75</v>
      </c>
      <c r="AB826">
        <v>12.95</v>
      </c>
      <c r="AC826">
        <v>6.79</v>
      </c>
      <c r="AD826">
        <v>6.99</v>
      </c>
      <c r="AR826"/>
      <c r="AS826" s="34">
        <f t="shared" si="12"/>
        <v>7</v>
      </c>
    </row>
    <row r="827" spans="1:45" x14ac:dyDescent="0.25">
      <c r="A827" s="25">
        <v>7181</v>
      </c>
      <c r="B827" s="27" t="s">
        <v>245</v>
      </c>
      <c r="C827" s="27" t="s">
        <v>62</v>
      </c>
      <c r="D827" s="25">
        <v>1997</v>
      </c>
      <c r="E827" s="25">
        <v>1998</v>
      </c>
      <c r="X827">
        <v>5.75</v>
      </c>
      <c r="Y827">
        <v>6</v>
      </c>
      <c r="AR827"/>
      <c r="AS827" s="34">
        <f t="shared" si="12"/>
        <v>2</v>
      </c>
    </row>
    <row r="828" spans="1:45" x14ac:dyDescent="0.25">
      <c r="A828" s="25">
        <v>7182</v>
      </c>
      <c r="B828" s="27" t="s">
        <v>246</v>
      </c>
      <c r="C828" s="27" t="s">
        <v>54</v>
      </c>
      <c r="D828" s="25">
        <v>1997</v>
      </c>
      <c r="E828" s="25">
        <v>2000</v>
      </c>
      <c r="F828">
        <v>2002</v>
      </c>
      <c r="G828">
        <v>2002</v>
      </c>
      <c r="X828">
        <v>7.75</v>
      </c>
      <c r="Y828">
        <v>8</v>
      </c>
      <c r="Z828">
        <v>8.5</v>
      </c>
      <c r="AA828">
        <v>8.9499999999999993</v>
      </c>
      <c r="AC828" s="3">
        <v>4.79</v>
      </c>
      <c r="AS828" s="34">
        <f t="shared" si="12"/>
        <v>5</v>
      </c>
    </row>
    <row r="829" spans="1:45" x14ac:dyDescent="0.25">
      <c r="A829" s="25">
        <v>7183</v>
      </c>
      <c r="B829" s="27" t="s">
        <v>247</v>
      </c>
      <c r="C829" s="27" t="s">
        <v>67</v>
      </c>
      <c r="D829" s="25">
        <v>1997</v>
      </c>
      <c r="E829" s="25">
        <v>1999</v>
      </c>
      <c r="X829">
        <v>12.5</v>
      </c>
      <c r="Y829">
        <v>12.75</v>
      </c>
      <c r="Z829">
        <v>12.95</v>
      </c>
      <c r="AR829"/>
      <c r="AS829" s="34">
        <f t="shared" si="12"/>
        <v>3</v>
      </c>
    </row>
    <row r="830" spans="1:45" x14ac:dyDescent="0.25">
      <c r="A830" s="25">
        <v>7184</v>
      </c>
      <c r="B830" s="27" t="s">
        <v>248</v>
      </c>
      <c r="C830" s="27" t="s">
        <v>62</v>
      </c>
      <c r="D830" s="25">
        <v>2001</v>
      </c>
      <c r="E830" s="25">
        <v>2007</v>
      </c>
      <c r="AB830">
        <v>8.9499999999999993</v>
      </c>
      <c r="AC830">
        <v>4.79</v>
      </c>
      <c r="AD830">
        <v>4.79</v>
      </c>
      <c r="AE830">
        <v>4.99</v>
      </c>
      <c r="AF830">
        <v>4.99</v>
      </c>
      <c r="AG830">
        <v>5.29</v>
      </c>
      <c r="AH830">
        <v>5.49</v>
      </c>
      <c r="AI830">
        <v>5.79</v>
      </c>
      <c r="AR830"/>
      <c r="AS830" s="34">
        <f t="shared" si="12"/>
        <v>8</v>
      </c>
    </row>
    <row r="831" spans="1:45" x14ac:dyDescent="0.25">
      <c r="A831" s="25">
        <v>7185</v>
      </c>
      <c r="B831" s="27" t="s">
        <v>249</v>
      </c>
      <c r="C831" s="27" t="s">
        <v>111</v>
      </c>
      <c r="D831" s="25">
        <v>1997</v>
      </c>
      <c r="E831" s="25">
        <v>2001</v>
      </c>
      <c r="X831">
        <v>14.75</v>
      </c>
      <c r="Y831">
        <v>15.25</v>
      </c>
      <c r="Z831">
        <v>15.5</v>
      </c>
      <c r="AA831">
        <v>15.95</v>
      </c>
      <c r="AB831">
        <v>15.95</v>
      </c>
      <c r="AR831"/>
      <c r="AS831" s="34">
        <f t="shared" si="12"/>
        <v>5</v>
      </c>
    </row>
    <row r="832" spans="1:45" x14ac:dyDescent="0.25">
      <c r="A832" s="25">
        <v>7186</v>
      </c>
      <c r="B832" s="27" t="s">
        <v>250</v>
      </c>
      <c r="C832" s="27" t="s">
        <v>60</v>
      </c>
      <c r="D832" s="25">
        <v>1997</v>
      </c>
      <c r="E832" s="25">
        <v>1999</v>
      </c>
      <c r="X832">
        <v>14.75</v>
      </c>
      <c r="Y832">
        <v>15.5</v>
      </c>
      <c r="Z832">
        <v>15.75</v>
      </c>
      <c r="AR832"/>
      <c r="AS832" s="34">
        <f t="shared" si="12"/>
        <v>3</v>
      </c>
    </row>
    <row r="833" spans="1:45" x14ac:dyDescent="0.25">
      <c r="A833" s="25">
        <v>7187</v>
      </c>
      <c r="B833" s="27" t="s">
        <v>251</v>
      </c>
      <c r="C833" s="27" t="s">
        <v>136</v>
      </c>
      <c r="D833" s="25">
        <v>1997</v>
      </c>
      <c r="E833" s="25">
        <v>1997</v>
      </c>
      <c r="X833">
        <v>4.75</v>
      </c>
      <c r="AR833"/>
      <c r="AS833" s="34">
        <f t="shared" si="12"/>
        <v>1</v>
      </c>
    </row>
    <row r="834" spans="1:45" x14ac:dyDescent="0.25">
      <c r="A834" s="25">
        <v>7188</v>
      </c>
      <c r="B834" s="27" t="s">
        <v>252</v>
      </c>
      <c r="C834" s="27" t="s">
        <v>109</v>
      </c>
      <c r="D834" s="25">
        <v>1997</v>
      </c>
      <c r="E834" s="25">
        <v>1997</v>
      </c>
      <c r="X834">
        <v>7.5</v>
      </c>
      <c r="AR834"/>
      <c r="AS834" s="34">
        <f t="shared" si="12"/>
        <v>1</v>
      </c>
    </row>
    <row r="835" spans="1:45" x14ac:dyDescent="0.25">
      <c r="A835" s="25">
        <v>7189</v>
      </c>
      <c r="B835" s="27" t="s">
        <v>253</v>
      </c>
      <c r="C835" s="27" t="s">
        <v>62</v>
      </c>
      <c r="D835" s="25">
        <v>1997</v>
      </c>
      <c r="E835" s="25">
        <v>2003</v>
      </c>
      <c r="X835">
        <v>9.75</v>
      </c>
      <c r="Y835">
        <v>9.9499999999999993</v>
      </c>
      <c r="Z835">
        <v>9.9499999999999993</v>
      </c>
      <c r="AA835">
        <v>9.9499999999999993</v>
      </c>
      <c r="AB835">
        <v>9.9499999999999993</v>
      </c>
      <c r="AC835">
        <v>5.29</v>
      </c>
      <c r="AD835">
        <v>5.29</v>
      </c>
      <c r="AR835"/>
      <c r="AS835" s="34">
        <f t="shared" si="12"/>
        <v>7</v>
      </c>
    </row>
    <row r="836" spans="1:45" x14ac:dyDescent="0.25">
      <c r="A836" s="25">
        <v>7190</v>
      </c>
      <c r="B836" s="27" t="s">
        <v>254</v>
      </c>
      <c r="C836" s="27" t="s">
        <v>255</v>
      </c>
      <c r="D836" s="25">
        <v>1997</v>
      </c>
      <c r="E836" s="25">
        <v>2001</v>
      </c>
      <c r="X836">
        <v>15.75</v>
      </c>
      <c r="Y836">
        <v>15.95</v>
      </c>
      <c r="Z836">
        <v>15.95</v>
      </c>
      <c r="AA836">
        <v>15.95</v>
      </c>
      <c r="AB836">
        <v>16.45</v>
      </c>
      <c r="AR836"/>
      <c r="AS836" s="34">
        <f t="shared" si="12"/>
        <v>5</v>
      </c>
    </row>
    <row r="837" spans="1:45" x14ac:dyDescent="0.25">
      <c r="A837" s="25">
        <v>7191</v>
      </c>
      <c r="B837" s="27" t="s">
        <v>256</v>
      </c>
      <c r="C837" s="27" t="s">
        <v>136</v>
      </c>
      <c r="D837" s="25">
        <v>1997</v>
      </c>
      <c r="E837" s="25">
        <v>1999</v>
      </c>
      <c r="X837">
        <v>14.75</v>
      </c>
      <c r="Y837">
        <v>15</v>
      </c>
      <c r="Z837">
        <v>15.5</v>
      </c>
      <c r="AR837"/>
      <c r="AS837" s="34">
        <f t="shared" ref="AS837:AS900" si="13">COUNT(J837:AR837)</f>
        <v>3</v>
      </c>
    </row>
    <row r="838" spans="1:45" x14ac:dyDescent="0.25">
      <c r="A838" s="25">
        <v>7192</v>
      </c>
      <c r="B838" s="27" t="s">
        <v>257</v>
      </c>
      <c r="C838" s="27" t="s">
        <v>62</v>
      </c>
      <c r="D838" s="25">
        <v>1997</v>
      </c>
      <c r="E838" s="25">
        <v>1998</v>
      </c>
      <c r="X838">
        <v>5.75</v>
      </c>
      <c r="Y838">
        <v>6</v>
      </c>
      <c r="AR838"/>
      <c r="AS838" s="34">
        <f t="shared" si="13"/>
        <v>2</v>
      </c>
    </row>
    <row r="839" spans="1:45" x14ac:dyDescent="0.25">
      <c r="A839" s="25">
        <v>7193</v>
      </c>
      <c r="B839" s="27" t="s">
        <v>258</v>
      </c>
      <c r="C839" s="27" t="s">
        <v>138</v>
      </c>
      <c r="D839" s="25">
        <v>1997</v>
      </c>
      <c r="E839" s="25">
        <v>1999</v>
      </c>
      <c r="F839">
        <v>2002</v>
      </c>
      <c r="G839">
        <v>2002</v>
      </c>
      <c r="X839">
        <v>11.75</v>
      </c>
      <c r="Y839">
        <v>12</v>
      </c>
      <c r="Z839">
        <v>12</v>
      </c>
      <c r="AC839" s="3">
        <v>6.49</v>
      </c>
      <c r="AS839" s="34">
        <f t="shared" si="13"/>
        <v>4</v>
      </c>
    </row>
    <row r="840" spans="1:45" x14ac:dyDescent="0.25">
      <c r="A840" s="25">
        <v>7194</v>
      </c>
      <c r="B840" s="27" t="s">
        <v>259</v>
      </c>
      <c r="C840" s="27" t="s">
        <v>188</v>
      </c>
      <c r="D840" s="25">
        <v>1997</v>
      </c>
      <c r="E840" s="25">
        <v>1997</v>
      </c>
      <c r="X840">
        <v>6.75</v>
      </c>
      <c r="AR840"/>
      <c r="AS840" s="34">
        <f t="shared" si="13"/>
        <v>1</v>
      </c>
    </row>
    <row r="841" spans="1:45" x14ac:dyDescent="0.25">
      <c r="A841" s="25">
        <v>7195</v>
      </c>
      <c r="B841" s="27" t="s">
        <v>260</v>
      </c>
      <c r="C841" s="27" t="s">
        <v>188</v>
      </c>
      <c r="D841" s="25">
        <v>1997</v>
      </c>
      <c r="E841" s="25">
        <v>1998</v>
      </c>
      <c r="X841">
        <v>6.75</v>
      </c>
      <c r="Y841">
        <v>6.95</v>
      </c>
      <c r="AR841"/>
      <c r="AS841" s="34">
        <f t="shared" si="13"/>
        <v>2</v>
      </c>
    </row>
    <row r="842" spans="1:45" x14ac:dyDescent="0.25">
      <c r="A842" s="25">
        <v>7196</v>
      </c>
      <c r="B842" s="27" t="s">
        <v>261</v>
      </c>
      <c r="C842" s="27" t="s">
        <v>109</v>
      </c>
      <c r="D842" s="25">
        <v>1997</v>
      </c>
      <c r="E842" s="25">
        <v>2002</v>
      </c>
      <c r="X842">
        <v>11.75</v>
      </c>
      <c r="Y842">
        <v>12</v>
      </c>
      <c r="Z842">
        <v>12</v>
      </c>
      <c r="AA842">
        <v>12.45</v>
      </c>
      <c r="AB842">
        <v>12.45</v>
      </c>
      <c r="AC842">
        <v>6.49</v>
      </c>
      <c r="AR842"/>
      <c r="AS842" s="34">
        <f t="shared" si="13"/>
        <v>6</v>
      </c>
    </row>
    <row r="843" spans="1:45" x14ac:dyDescent="0.25">
      <c r="A843" s="25">
        <v>7197</v>
      </c>
      <c r="B843" s="27" t="s">
        <v>262</v>
      </c>
      <c r="C843" s="27" t="s">
        <v>107</v>
      </c>
      <c r="D843" s="25">
        <v>1997</v>
      </c>
      <c r="E843" s="25">
        <v>2005</v>
      </c>
      <c r="X843" s="2">
        <v>29.75</v>
      </c>
      <c r="Y843">
        <v>31</v>
      </c>
      <c r="Z843">
        <v>31.5</v>
      </c>
      <c r="AA843">
        <v>32</v>
      </c>
      <c r="AB843">
        <v>33</v>
      </c>
      <c r="AC843">
        <v>17.489999999999998</v>
      </c>
      <c r="AD843">
        <v>17.989999999999998</v>
      </c>
      <c r="AE843">
        <v>18.489999999999998</v>
      </c>
      <c r="AF843">
        <v>18.989999999999998</v>
      </c>
      <c r="AR843"/>
      <c r="AS843" s="34">
        <f t="shared" si="13"/>
        <v>9</v>
      </c>
    </row>
    <row r="844" spans="1:45" x14ac:dyDescent="0.25">
      <c r="A844" s="25">
        <v>7198</v>
      </c>
      <c r="B844" s="27" t="s">
        <v>263</v>
      </c>
      <c r="C844" s="27" t="s">
        <v>217</v>
      </c>
      <c r="D844" s="25">
        <v>1997</v>
      </c>
      <c r="E844" s="25">
        <v>1999</v>
      </c>
      <c r="X844">
        <v>10.5</v>
      </c>
      <c r="Y844">
        <v>11</v>
      </c>
      <c r="Z844">
        <v>11</v>
      </c>
      <c r="AR844"/>
      <c r="AS844" s="34">
        <f t="shared" si="13"/>
        <v>3</v>
      </c>
    </row>
    <row r="845" spans="1:45" x14ac:dyDescent="0.25">
      <c r="A845" s="25">
        <v>7199</v>
      </c>
      <c r="B845" s="27" t="s">
        <v>264</v>
      </c>
      <c r="C845" s="27" t="s">
        <v>138</v>
      </c>
      <c r="D845" s="25">
        <v>1997</v>
      </c>
      <c r="E845" s="25">
        <v>1998</v>
      </c>
      <c r="X845">
        <v>7.75</v>
      </c>
      <c r="Y845">
        <v>7.95</v>
      </c>
      <c r="AR845"/>
      <c r="AS845" s="34">
        <f t="shared" si="13"/>
        <v>2</v>
      </c>
    </row>
    <row r="846" spans="1:45" x14ac:dyDescent="0.25">
      <c r="A846" s="25">
        <v>7200</v>
      </c>
      <c r="B846" s="27" t="s">
        <v>265</v>
      </c>
      <c r="C846" s="27" t="s">
        <v>109</v>
      </c>
      <c r="D846" s="25">
        <v>1997</v>
      </c>
      <c r="E846" s="25">
        <v>2007</v>
      </c>
      <c r="X846">
        <v>24.75</v>
      </c>
      <c r="Y846">
        <v>25.5</v>
      </c>
      <c r="Z846">
        <v>26</v>
      </c>
      <c r="AA846">
        <v>26.95</v>
      </c>
      <c r="AB846">
        <v>27.95</v>
      </c>
      <c r="AC846">
        <v>14.79</v>
      </c>
      <c r="AD846">
        <v>14.99</v>
      </c>
      <c r="AE846">
        <v>14.99</v>
      </c>
      <c r="AF846">
        <v>14.99</v>
      </c>
      <c r="AG846">
        <v>14.99</v>
      </c>
      <c r="AH846">
        <v>14.99</v>
      </c>
      <c r="AR846"/>
      <c r="AS846" s="34">
        <f t="shared" si="13"/>
        <v>11</v>
      </c>
    </row>
    <row r="847" spans="1:45" x14ac:dyDescent="0.25">
      <c r="A847" s="25">
        <v>7201</v>
      </c>
      <c r="B847" s="27" t="s">
        <v>266</v>
      </c>
      <c r="C847" s="27" t="s">
        <v>255</v>
      </c>
      <c r="D847" s="25">
        <v>1990</v>
      </c>
      <c r="E847" s="25">
        <v>2000</v>
      </c>
      <c r="Q847">
        <v>7</v>
      </c>
      <c r="R847">
        <v>7.5</v>
      </c>
      <c r="S847">
        <v>7.75</v>
      </c>
      <c r="T847">
        <v>8</v>
      </c>
      <c r="U847">
        <v>8.25</v>
      </c>
      <c r="V847">
        <v>8.5</v>
      </c>
      <c r="W847">
        <v>9.25</v>
      </c>
      <c r="X847">
        <v>9.25</v>
      </c>
      <c r="Y847">
        <v>9.5</v>
      </c>
      <c r="Z847">
        <v>9.75</v>
      </c>
      <c r="AA847">
        <v>9.9499999999999993</v>
      </c>
      <c r="AR847"/>
      <c r="AS847" s="34">
        <f t="shared" si="13"/>
        <v>11</v>
      </c>
    </row>
    <row r="848" spans="1:45" x14ac:dyDescent="0.25">
      <c r="A848" s="25">
        <v>7202</v>
      </c>
      <c r="B848" s="27" t="s">
        <v>267</v>
      </c>
      <c r="C848" s="27" t="s">
        <v>54</v>
      </c>
      <c r="D848" s="25">
        <v>1997</v>
      </c>
      <c r="E848" s="25">
        <v>2007</v>
      </c>
      <c r="X848">
        <v>5.25</v>
      </c>
      <c r="Y848">
        <v>5.5</v>
      </c>
      <c r="Z848">
        <v>5.75</v>
      </c>
      <c r="AA848">
        <v>5.95</v>
      </c>
      <c r="AB848">
        <v>5.95</v>
      </c>
      <c r="AC848">
        <v>3.29</v>
      </c>
      <c r="AD848">
        <v>3.29</v>
      </c>
      <c r="AE848">
        <v>3.29</v>
      </c>
      <c r="AF848">
        <v>3.49</v>
      </c>
      <c r="AG848">
        <v>3.49</v>
      </c>
      <c r="AH848">
        <v>3.69</v>
      </c>
      <c r="AR848"/>
      <c r="AS848" s="34">
        <f t="shared" si="13"/>
        <v>11</v>
      </c>
    </row>
    <row r="849" spans="1:45" x14ac:dyDescent="0.25">
      <c r="A849" s="25">
        <v>7203</v>
      </c>
      <c r="B849" s="27" t="s">
        <v>268</v>
      </c>
      <c r="C849" s="27" t="s">
        <v>62</v>
      </c>
      <c r="D849" s="25">
        <v>1997</v>
      </c>
      <c r="E849" s="25">
        <v>1998</v>
      </c>
      <c r="X849">
        <v>8.75</v>
      </c>
      <c r="Y849">
        <v>8.9499999999999993</v>
      </c>
      <c r="AR849"/>
      <c r="AS849" s="34">
        <f t="shared" si="13"/>
        <v>2</v>
      </c>
    </row>
    <row r="850" spans="1:45" x14ac:dyDescent="0.25">
      <c r="A850" s="25">
        <v>7204</v>
      </c>
      <c r="B850" s="27" t="s">
        <v>269</v>
      </c>
      <c r="C850" s="31" t="s">
        <v>230</v>
      </c>
      <c r="D850" s="25">
        <v>1994</v>
      </c>
      <c r="E850" s="25">
        <v>1994</v>
      </c>
      <c r="U850">
        <v>13</v>
      </c>
      <c r="AR850"/>
      <c r="AS850" s="34">
        <f t="shared" si="13"/>
        <v>1</v>
      </c>
    </row>
    <row r="851" spans="1:45" x14ac:dyDescent="0.25">
      <c r="A851" s="25">
        <v>7205</v>
      </c>
      <c r="B851" s="27" t="s">
        <v>270</v>
      </c>
      <c r="C851" s="27" t="s">
        <v>107</v>
      </c>
      <c r="D851" s="25">
        <v>2000</v>
      </c>
      <c r="E851" s="25">
        <v>2000</v>
      </c>
      <c r="AA851">
        <v>4.45</v>
      </c>
      <c r="AR851"/>
      <c r="AS851" s="34">
        <f t="shared" si="13"/>
        <v>1</v>
      </c>
    </row>
    <row r="852" spans="1:45" x14ac:dyDescent="0.25">
      <c r="A852" s="25">
        <v>7206</v>
      </c>
      <c r="B852" s="27" t="s">
        <v>271</v>
      </c>
      <c r="C852" s="27" t="s">
        <v>206</v>
      </c>
      <c r="D852" s="25">
        <v>2000</v>
      </c>
      <c r="E852" s="25">
        <v>2008</v>
      </c>
      <c r="AA852">
        <v>7.95</v>
      </c>
      <c r="AB852">
        <v>7.95</v>
      </c>
      <c r="AC852">
        <v>4.29</v>
      </c>
      <c r="AD852">
        <v>4.49</v>
      </c>
      <c r="AE852">
        <v>4.79</v>
      </c>
      <c r="AF852">
        <v>4.99</v>
      </c>
      <c r="AG852">
        <v>4.99</v>
      </c>
      <c r="AH852">
        <v>5.29</v>
      </c>
      <c r="AI852">
        <v>5.29</v>
      </c>
      <c r="AJ852">
        <v>5.29</v>
      </c>
      <c r="AR852"/>
      <c r="AS852" s="34">
        <f t="shared" si="13"/>
        <v>10</v>
      </c>
    </row>
    <row r="853" spans="1:45" x14ac:dyDescent="0.25">
      <c r="A853" s="25">
        <v>7207</v>
      </c>
      <c r="B853" s="27" t="s">
        <v>272</v>
      </c>
      <c r="C853" s="27" t="s">
        <v>64</v>
      </c>
      <c r="D853" s="25">
        <v>1997</v>
      </c>
      <c r="E853" s="25">
        <v>1998</v>
      </c>
      <c r="X853">
        <v>3.25</v>
      </c>
      <c r="Y853">
        <v>3.5</v>
      </c>
      <c r="AR853"/>
      <c r="AS853" s="34">
        <f t="shared" si="13"/>
        <v>2</v>
      </c>
    </row>
    <row r="854" spans="1:45" x14ac:dyDescent="0.25">
      <c r="A854" s="25">
        <v>7208</v>
      </c>
      <c r="B854" s="27" t="s">
        <v>273</v>
      </c>
      <c r="C854" s="27" t="s">
        <v>64</v>
      </c>
      <c r="D854" s="25">
        <v>1997</v>
      </c>
      <c r="E854" s="25">
        <v>1998</v>
      </c>
      <c r="X854">
        <v>3.75</v>
      </c>
      <c r="Y854">
        <v>4</v>
      </c>
      <c r="AR854"/>
      <c r="AS854" s="34">
        <f t="shared" si="13"/>
        <v>2</v>
      </c>
    </row>
    <row r="855" spans="1:45" x14ac:dyDescent="0.25">
      <c r="A855" s="25">
        <v>7209</v>
      </c>
      <c r="B855" s="27" t="s">
        <v>274</v>
      </c>
      <c r="C855" s="27" t="s">
        <v>64</v>
      </c>
      <c r="D855" s="25">
        <v>1997</v>
      </c>
      <c r="E855" s="25">
        <v>1998</v>
      </c>
      <c r="X855">
        <v>4.25</v>
      </c>
      <c r="Y855">
        <v>4.5</v>
      </c>
      <c r="AR855"/>
      <c r="AS855" s="34">
        <f t="shared" si="13"/>
        <v>2</v>
      </c>
    </row>
    <row r="856" spans="1:45" x14ac:dyDescent="0.25">
      <c r="A856" s="25">
        <v>7210</v>
      </c>
      <c r="B856" s="27" t="s">
        <v>275</v>
      </c>
      <c r="C856" s="27" t="s">
        <v>64</v>
      </c>
      <c r="D856" s="25">
        <v>1997</v>
      </c>
      <c r="E856" s="25">
        <v>1998</v>
      </c>
      <c r="X856">
        <v>4.75</v>
      </c>
      <c r="Y856">
        <v>5</v>
      </c>
      <c r="AR856"/>
      <c r="AS856" s="34">
        <f t="shared" si="13"/>
        <v>2</v>
      </c>
    </row>
    <row r="857" spans="1:45" x14ac:dyDescent="0.25">
      <c r="A857" s="25">
        <v>7211</v>
      </c>
      <c r="B857" s="27" t="s">
        <v>276</v>
      </c>
      <c r="C857" s="27" t="s">
        <v>64</v>
      </c>
      <c r="D857" s="25">
        <v>1997</v>
      </c>
      <c r="E857" s="25">
        <v>1998</v>
      </c>
      <c r="X857">
        <v>3.25</v>
      </c>
      <c r="Y857">
        <v>3.5</v>
      </c>
      <c r="AR857"/>
      <c r="AS857" s="34">
        <f t="shared" si="13"/>
        <v>2</v>
      </c>
    </row>
    <row r="858" spans="1:45" x14ac:dyDescent="0.25">
      <c r="A858" s="25">
        <v>7212</v>
      </c>
      <c r="B858" s="27" t="s">
        <v>277</v>
      </c>
      <c r="C858" s="27" t="s">
        <v>64</v>
      </c>
      <c r="D858" s="25">
        <v>1997</v>
      </c>
      <c r="E858" s="25">
        <v>1998</v>
      </c>
      <c r="X858">
        <v>3.75</v>
      </c>
      <c r="Y858">
        <v>4</v>
      </c>
      <c r="AR858"/>
      <c r="AS858" s="34">
        <f t="shared" si="13"/>
        <v>2</v>
      </c>
    </row>
    <row r="859" spans="1:45" x14ac:dyDescent="0.25">
      <c r="A859" s="25">
        <v>7213</v>
      </c>
      <c r="B859" s="27" t="s">
        <v>278</v>
      </c>
      <c r="C859" s="27" t="s">
        <v>64</v>
      </c>
      <c r="D859" s="25">
        <v>1997</v>
      </c>
      <c r="E859" s="25">
        <v>1998</v>
      </c>
      <c r="X859">
        <v>4.25</v>
      </c>
      <c r="Y859">
        <v>4.5</v>
      </c>
      <c r="AR859"/>
      <c r="AS859" s="34">
        <f t="shared" si="13"/>
        <v>2</v>
      </c>
    </row>
    <row r="860" spans="1:45" x14ac:dyDescent="0.25">
      <c r="A860" s="25">
        <v>7214</v>
      </c>
      <c r="B860" s="27" t="s">
        <v>279</v>
      </c>
      <c r="C860" s="27" t="s">
        <v>64</v>
      </c>
      <c r="D860" s="25">
        <v>1997</v>
      </c>
      <c r="E860" s="25">
        <v>1998</v>
      </c>
      <c r="X860">
        <v>4.75</v>
      </c>
      <c r="Y860">
        <v>5</v>
      </c>
      <c r="AR860"/>
      <c r="AS860" s="34">
        <f t="shared" si="13"/>
        <v>2</v>
      </c>
    </row>
    <row r="861" spans="1:45" x14ac:dyDescent="0.25">
      <c r="A861" s="25">
        <v>7217</v>
      </c>
      <c r="B861" s="27" t="s">
        <v>280</v>
      </c>
      <c r="C861" s="27" t="s">
        <v>111</v>
      </c>
      <c r="D861" s="25">
        <v>2001</v>
      </c>
      <c r="E861" s="25">
        <v>2002</v>
      </c>
      <c r="AB861">
        <v>27.95</v>
      </c>
      <c r="AC861">
        <v>14.79</v>
      </c>
      <c r="AR861"/>
      <c r="AS861" s="34">
        <f t="shared" si="13"/>
        <v>2</v>
      </c>
    </row>
    <row r="862" spans="1:45" x14ac:dyDescent="0.25">
      <c r="A862" s="25">
        <v>7218</v>
      </c>
      <c r="B862" s="27" t="s">
        <v>281</v>
      </c>
      <c r="C862" s="27" t="s">
        <v>91</v>
      </c>
      <c r="D862" s="25">
        <v>1998</v>
      </c>
      <c r="E862" s="25">
        <v>2007</v>
      </c>
      <c r="Y862">
        <v>7.75</v>
      </c>
      <c r="Z862">
        <v>7.95</v>
      </c>
      <c r="AA862">
        <v>7.95</v>
      </c>
      <c r="AB862">
        <v>7.95</v>
      </c>
      <c r="AC862">
        <v>4.29</v>
      </c>
      <c r="AD862">
        <v>4.49</v>
      </c>
      <c r="AE862">
        <v>4.79</v>
      </c>
      <c r="AF862">
        <v>4.99</v>
      </c>
      <c r="AG862">
        <v>4.99</v>
      </c>
      <c r="AH862">
        <v>5.29</v>
      </c>
      <c r="AI862">
        <v>5.29</v>
      </c>
      <c r="AR862"/>
      <c r="AS862" s="34">
        <f t="shared" si="13"/>
        <v>11</v>
      </c>
    </row>
    <row r="863" spans="1:45" x14ac:dyDescent="0.25">
      <c r="A863" s="25">
        <v>7219</v>
      </c>
      <c r="B863" s="27" t="s">
        <v>282</v>
      </c>
      <c r="C863" s="27" t="s">
        <v>210</v>
      </c>
      <c r="D863" s="25">
        <v>1998</v>
      </c>
      <c r="E863" s="25">
        <v>1999</v>
      </c>
      <c r="Y863">
        <v>9.75</v>
      </c>
      <c r="Z863">
        <v>10.5</v>
      </c>
      <c r="AR863"/>
      <c r="AS863" s="34">
        <f t="shared" si="13"/>
        <v>2</v>
      </c>
    </row>
    <row r="864" spans="1:45" x14ac:dyDescent="0.25">
      <c r="A864" s="25">
        <v>7220</v>
      </c>
      <c r="B864" s="27" t="s">
        <v>283</v>
      </c>
      <c r="C864" s="27" t="s">
        <v>62</v>
      </c>
      <c r="D864" s="25">
        <v>1998</v>
      </c>
      <c r="E864" s="25">
        <v>2011</v>
      </c>
      <c r="Y864">
        <v>14.75</v>
      </c>
      <c r="Z864">
        <v>14.95</v>
      </c>
      <c r="AA864">
        <v>15.45</v>
      </c>
      <c r="AB864">
        <v>15.95</v>
      </c>
      <c r="AC864">
        <v>8.2899999999999991</v>
      </c>
      <c r="AD864">
        <v>8.49</v>
      </c>
      <c r="AE864">
        <v>8.7899999999999991</v>
      </c>
      <c r="AF864">
        <v>8.99</v>
      </c>
      <c r="AG864">
        <v>9.2899999999999991</v>
      </c>
      <c r="AH864">
        <v>9.7899999999999991</v>
      </c>
      <c r="AI864">
        <v>9.99</v>
      </c>
      <c r="AJ864">
        <v>9.99</v>
      </c>
      <c r="AK864">
        <v>10.79</v>
      </c>
      <c r="AL864">
        <v>10.99</v>
      </c>
      <c r="AM864">
        <v>11.29</v>
      </c>
      <c r="AR864"/>
      <c r="AS864" s="34">
        <f t="shared" si="13"/>
        <v>15</v>
      </c>
    </row>
    <row r="865" spans="1:45" x14ac:dyDescent="0.25">
      <c r="A865" s="25">
        <v>7221</v>
      </c>
      <c r="B865" s="27" t="s">
        <v>284</v>
      </c>
      <c r="C865" s="27" t="s">
        <v>166</v>
      </c>
      <c r="D865" s="25">
        <v>1998</v>
      </c>
      <c r="E865" s="25">
        <v>1999</v>
      </c>
      <c r="Y865">
        <v>6.95</v>
      </c>
      <c r="Z865">
        <v>6.95</v>
      </c>
      <c r="AR865"/>
      <c r="AS865" s="34">
        <f t="shared" si="13"/>
        <v>2</v>
      </c>
    </row>
    <row r="866" spans="1:45" x14ac:dyDescent="0.25">
      <c r="A866" s="25">
        <v>7222</v>
      </c>
      <c r="B866" s="27" t="s">
        <v>285</v>
      </c>
      <c r="C866" s="27" t="s">
        <v>111</v>
      </c>
      <c r="D866" s="25">
        <v>1998</v>
      </c>
      <c r="E866" s="25">
        <v>2003</v>
      </c>
      <c r="Y866">
        <v>16.75</v>
      </c>
      <c r="Z866">
        <v>16.95</v>
      </c>
      <c r="AA866">
        <v>17.45</v>
      </c>
      <c r="AB866">
        <v>17.95</v>
      </c>
      <c r="AC866">
        <v>9.49</v>
      </c>
      <c r="AD866">
        <v>9.49</v>
      </c>
      <c r="AR866"/>
      <c r="AS866" s="34">
        <f t="shared" si="13"/>
        <v>6</v>
      </c>
    </row>
    <row r="867" spans="1:45" x14ac:dyDescent="0.25">
      <c r="A867" s="25">
        <v>7223</v>
      </c>
      <c r="B867" s="27" t="s">
        <v>286</v>
      </c>
      <c r="C867" s="27" t="s">
        <v>138</v>
      </c>
      <c r="D867" s="25">
        <v>1998</v>
      </c>
      <c r="E867" s="25">
        <v>1998</v>
      </c>
      <c r="Y867">
        <v>6.95</v>
      </c>
      <c r="AR867"/>
      <c r="AS867" s="34">
        <f t="shared" si="13"/>
        <v>1</v>
      </c>
    </row>
    <row r="868" spans="1:45" x14ac:dyDescent="0.25">
      <c r="A868" s="25" t="s">
        <v>42</v>
      </c>
      <c r="B868" s="27"/>
      <c r="C868" s="27" t="s">
        <v>88</v>
      </c>
      <c r="D868" s="25">
        <v>2000</v>
      </c>
      <c r="E868" s="25">
        <v>2001</v>
      </c>
      <c r="AA868" s="1">
        <v>6.95</v>
      </c>
      <c r="AB868">
        <v>6.95</v>
      </c>
      <c r="AR868"/>
      <c r="AS868" s="34">
        <f t="shared" si="13"/>
        <v>2</v>
      </c>
    </row>
    <row r="869" spans="1:45" x14ac:dyDescent="0.25">
      <c r="A869" s="25">
        <v>7224</v>
      </c>
      <c r="B869" s="27" t="s">
        <v>287</v>
      </c>
      <c r="C869" s="27" t="s">
        <v>119</v>
      </c>
      <c r="D869" s="25">
        <v>1998</v>
      </c>
      <c r="E869" s="25">
        <v>1999</v>
      </c>
      <c r="F869">
        <v>2002</v>
      </c>
      <c r="G869">
        <v>2007</v>
      </c>
      <c r="Y869">
        <v>14.75</v>
      </c>
      <c r="Z869">
        <v>14.95</v>
      </c>
      <c r="AC869" s="3">
        <v>8.49</v>
      </c>
      <c r="AD869">
        <v>8.99</v>
      </c>
      <c r="AE869">
        <v>8.99</v>
      </c>
      <c r="AF869">
        <v>9.49</v>
      </c>
      <c r="AG869">
        <v>9.7899999999999991</v>
      </c>
      <c r="AH869">
        <v>9.99</v>
      </c>
      <c r="AI869">
        <v>9.99</v>
      </c>
      <c r="AS869" s="34">
        <f t="shared" si="13"/>
        <v>9</v>
      </c>
    </row>
    <row r="870" spans="1:45" x14ac:dyDescent="0.25">
      <c r="A870" s="25">
        <v>7225</v>
      </c>
      <c r="B870" s="27" t="s">
        <v>288</v>
      </c>
      <c r="C870" s="27" t="s">
        <v>72</v>
      </c>
      <c r="D870" s="25">
        <v>1998</v>
      </c>
      <c r="E870" s="25">
        <v>2007</v>
      </c>
      <c r="Y870">
        <v>12.75</v>
      </c>
      <c r="Z870">
        <v>12.95</v>
      </c>
      <c r="AA870">
        <v>12.95</v>
      </c>
      <c r="AB870">
        <v>12.95</v>
      </c>
      <c r="AC870">
        <v>6.79</v>
      </c>
      <c r="AD870">
        <v>6.99</v>
      </c>
      <c r="AE870">
        <v>6.99</v>
      </c>
      <c r="AF870">
        <v>7.29</v>
      </c>
      <c r="AG870">
        <v>7.49</v>
      </c>
      <c r="AH870">
        <v>7.79</v>
      </c>
      <c r="AI870">
        <v>7.99</v>
      </c>
      <c r="AR870"/>
      <c r="AS870" s="34">
        <f t="shared" si="13"/>
        <v>11</v>
      </c>
    </row>
    <row r="871" spans="1:45" x14ac:dyDescent="0.25">
      <c r="A871" s="25">
        <v>7226</v>
      </c>
      <c r="B871" s="27" t="s">
        <v>289</v>
      </c>
      <c r="C871" s="27" t="s">
        <v>62</v>
      </c>
      <c r="D871" s="25">
        <v>1998</v>
      </c>
      <c r="E871" s="25">
        <v>2011</v>
      </c>
      <c r="Y871">
        <v>6.75</v>
      </c>
      <c r="Z871">
        <v>6.75</v>
      </c>
      <c r="AA871">
        <v>6.75</v>
      </c>
      <c r="AB871">
        <v>6.95</v>
      </c>
      <c r="AC871">
        <v>3.69</v>
      </c>
      <c r="AD871">
        <v>3.79</v>
      </c>
      <c r="AE871">
        <v>3.79</v>
      </c>
      <c r="AF871">
        <v>3.99</v>
      </c>
      <c r="AG871">
        <v>4.29</v>
      </c>
      <c r="AH871">
        <v>4.49</v>
      </c>
      <c r="AI871">
        <v>4.49</v>
      </c>
      <c r="AJ871">
        <v>4.79</v>
      </c>
      <c r="AK871">
        <v>4.99</v>
      </c>
      <c r="AL871">
        <v>4.99</v>
      </c>
      <c r="AM871">
        <v>5.29</v>
      </c>
      <c r="AR871"/>
      <c r="AS871" s="34">
        <f t="shared" si="13"/>
        <v>15</v>
      </c>
    </row>
    <row r="872" spans="1:45" x14ac:dyDescent="0.25">
      <c r="A872" s="25">
        <v>7227</v>
      </c>
      <c r="B872" s="27" t="s">
        <v>290</v>
      </c>
      <c r="C872" s="27" t="s">
        <v>188</v>
      </c>
      <c r="D872" s="25">
        <v>1998</v>
      </c>
      <c r="E872" s="25">
        <v>1999</v>
      </c>
      <c r="Y872">
        <v>23.75</v>
      </c>
      <c r="Z872">
        <v>23.95</v>
      </c>
      <c r="AR872"/>
      <c r="AS872" s="34">
        <f t="shared" si="13"/>
        <v>2</v>
      </c>
    </row>
    <row r="873" spans="1:45" x14ac:dyDescent="0.25">
      <c r="A873" s="25">
        <v>7228</v>
      </c>
      <c r="B873" s="27" t="s">
        <v>291</v>
      </c>
      <c r="C873" s="27" t="s">
        <v>217</v>
      </c>
      <c r="D873" s="25">
        <v>1998</v>
      </c>
      <c r="E873" s="25">
        <v>1999</v>
      </c>
      <c r="Y873">
        <v>11.75</v>
      </c>
      <c r="Z873">
        <v>11.95</v>
      </c>
      <c r="AR873"/>
      <c r="AS873" s="34">
        <f t="shared" si="13"/>
        <v>2</v>
      </c>
    </row>
    <row r="874" spans="1:45" x14ac:dyDescent="0.25">
      <c r="A874" s="25">
        <v>7229</v>
      </c>
      <c r="B874" s="27" t="s">
        <v>292</v>
      </c>
      <c r="C874" s="27" t="s">
        <v>62</v>
      </c>
      <c r="D874" s="25">
        <v>1998</v>
      </c>
      <c r="E874" s="25">
        <v>2004</v>
      </c>
      <c r="Y874">
        <v>3.5</v>
      </c>
      <c r="Z874">
        <v>3.75</v>
      </c>
      <c r="AA874">
        <v>3.95</v>
      </c>
      <c r="AB874">
        <v>4.45</v>
      </c>
      <c r="AC874">
        <v>2.4900000000000002</v>
      </c>
      <c r="AD874">
        <v>2.4900000000000002</v>
      </c>
      <c r="AE874">
        <v>2.4900000000000002</v>
      </c>
      <c r="AR874"/>
      <c r="AS874" s="34">
        <f t="shared" si="13"/>
        <v>7</v>
      </c>
    </row>
    <row r="875" spans="1:45" x14ac:dyDescent="0.25">
      <c r="A875" s="25">
        <v>7230</v>
      </c>
      <c r="B875" s="27" t="s">
        <v>293</v>
      </c>
      <c r="C875" s="27" t="s">
        <v>50</v>
      </c>
      <c r="D875" s="25">
        <v>1998</v>
      </c>
      <c r="E875" s="25">
        <v>1998</v>
      </c>
      <c r="Y875">
        <v>19.95</v>
      </c>
      <c r="AR875"/>
      <c r="AS875" s="34">
        <f t="shared" si="13"/>
        <v>1</v>
      </c>
    </row>
    <row r="876" spans="1:45" x14ac:dyDescent="0.25">
      <c r="A876" s="25">
        <v>7231</v>
      </c>
      <c r="B876" s="27" t="s">
        <v>294</v>
      </c>
      <c r="C876" s="27" t="s">
        <v>50</v>
      </c>
      <c r="D876" s="25">
        <v>1998</v>
      </c>
      <c r="E876" s="25">
        <v>2016</v>
      </c>
      <c r="Y876">
        <v>1.75</v>
      </c>
      <c r="Z876">
        <v>1.95</v>
      </c>
      <c r="AA876">
        <v>1.95</v>
      </c>
      <c r="AB876">
        <v>2.4500000000000002</v>
      </c>
      <c r="AC876">
        <v>1.29</v>
      </c>
      <c r="AD876">
        <v>1.49</v>
      </c>
      <c r="AE876">
        <v>1.49</v>
      </c>
      <c r="AF876">
        <v>1.49</v>
      </c>
      <c r="AG876">
        <v>1.49</v>
      </c>
      <c r="AH876">
        <v>1.49</v>
      </c>
      <c r="AI876">
        <v>1.79</v>
      </c>
      <c r="AJ876">
        <v>1.79</v>
      </c>
      <c r="AK876">
        <v>1.99</v>
      </c>
      <c r="AL876">
        <v>1.99</v>
      </c>
      <c r="AM876">
        <v>2.29</v>
      </c>
      <c r="AN876">
        <v>2.4900000000000002</v>
      </c>
      <c r="AO876">
        <v>2.79</v>
      </c>
      <c r="AP876">
        <v>2.79</v>
      </c>
      <c r="AQ876">
        <v>2.79</v>
      </c>
      <c r="AR876">
        <v>2.79</v>
      </c>
      <c r="AS876" s="34">
        <f t="shared" si="13"/>
        <v>20</v>
      </c>
    </row>
    <row r="877" spans="1:45" x14ac:dyDescent="0.25">
      <c r="A877" s="25">
        <v>7232</v>
      </c>
      <c r="B877" s="27" t="s">
        <v>295</v>
      </c>
      <c r="C877" s="31" t="s">
        <v>230</v>
      </c>
      <c r="D877" s="25">
        <v>1998</v>
      </c>
      <c r="E877" s="25">
        <v>1998</v>
      </c>
      <c r="Y877">
        <v>13.75</v>
      </c>
      <c r="AR877"/>
      <c r="AS877" s="34">
        <f t="shared" si="13"/>
        <v>1</v>
      </c>
    </row>
    <row r="878" spans="1:45" x14ac:dyDescent="0.25">
      <c r="A878" s="25">
        <v>7233</v>
      </c>
      <c r="B878" s="27" t="s">
        <v>296</v>
      </c>
      <c r="C878" s="27" t="s">
        <v>62</v>
      </c>
      <c r="D878" s="25">
        <v>1998</v>
      </c>
      <c r="E878" s="25">
        <v>1999</v>
      </c>
      <c r="Y878">
        <v>9.5</v>
      </c>
      <c r="Z878">
        <v>9.75</v>
      </c>
      <c r="AR878"/>
      <c r="AS878" s="34">
        <f t="shared" si="13"/>
        <v>2</v>
      </c>
    </row>
    <row r="879" spans="1:45" x14ac:dyDescent="0.25">
      <c r="A879" s="25">
        <v>7234</v>
      </c>
      <c r="B879" s="27" t="s">
        <v>297</v>
      </c>
      <c r="C879" s="27" t="s">
        <v>119</v>
      </c>
      <c r="D879" s="25">
        <v>1998</v>
      </c>
      <c r="E879" s="25">
        <v>2001</v>
      </c>
      <c r="Y879">
        <v>5.95</v>
      </c>
      <c r="Z879">
        <v>5.95</v>
      </c>
      <c r="AA879">
        <v>6.45</v>
      </c>
      <c r="AB879">
        <v>6.45</v>
      </c>
      <c r="AR879"/>
      <c r="AS879" s="34">
        <f t="shared" si="13"/>
        <v>4</v>
      </c>
    </row>
    <row r="880" spans="1:45" x14ac:dyDescent="0.25">
      <c r="A880" s="25">
        <v>7235</v>
      </c>
      <c r="B880" s="27" t="s">
        <v>298</v>
      </c>
      <c r="C880" s="27" t="s">
        <v>210</v>
      </c>
      <c r="D880" s="25">
        <v>1998</v>
      </c>
      <c r="E880" s="25">
        <v>2005</v>
      </c>
      <c r="Y880">
        <v>17.5</v>
      </c>
      <c r="Z880">
        <v>17.75</v>
      </c>
      <c r="AA880">
        <v>17.95</v>
      </c>
      <c r="AB880">
        <v>18.45</v>
      </c>
      <c r="AC880">
        <v>9.99</v>
      </c>
      <c r="AD880">
        <v>9.99</v>
      </c>
      <c r="AE880">
        <v>10.49</v>
      </c>
      <c r="AF880">
        <v>10.79</v>
      </c>
      <c r="AR880"/>
      <c r="AS880" s="34">
        <f t="shared" si="13"/>
        <v>8</v>
      </c>
    </row>
    <row r="881" spans="1:45" x14ac:dyDescent="0.25">
      <c r="A881" s="25">
        <v>7236</v>
      </c>
      <c r="B881" s="27" t="s">
        <v>299</v>
      </c>
      <c r="C881" s="27" t="s">
        <v>109</v>
      </c>
      <c r="D881" s="25">
        <v>1998</v>
      </c>
      <c r="E881" s="25">
        <v>2002</v>
      </c>
      <c r="Y881">
        <v>7.75</v>
      </c>
      <c r="Z881">
        <v>7.95</v>
      </c>
      <c r="AA881">
        <v>7.95</v>
      </c>
      <c r="AB881">
        <v>7.95</v>
      </c>
      <c r="AC881">
        <v>4.29</v>
      </c>
      <c r="AR881"/>
      <c r="AS881" s="34">
        <f t="shared" si="13"/>
        <v>5</v>
      </c>
    </row>
    <row r="882" spans="1:45" x14ac:dyDescent="0.25">
      <c r="A882" s="25">
        <v>7238</v>
      </c>
      <c r="B882" s="27" t="s">
        <v>300</v>
      </c>
      <c r="C882" s="27" t="s">
        <v>301</v>
      </c>
      <c r="D882" s="25">
        <v>1998</v>
      </c>
      <c r="E882" s="25">
        <v>2005</v>
      </c>
      <c r="Y882">
        <v>11.25</v>
      </c>
      <c r="Z882">
        <v>11.5</v>
      </c>
      <c r="AA882">
        <v>11.75</v>
      </c>
      <c r="AB882">
        <v>11.95</v>
      </c>
      <c r="AC882">
        <v>6.29</v>
      </c>
      <c r="AD882">
        <v>6.49</v>
      </c>
      <c r="AE882">
        <v>6.49</v>
      </c>
      <c r="AF882">
        <v>6.79</v>
      </c>
      <c r="AR882"/>
      <c r="AS882" s="34">
        <f t="shared" si="13"/>
        <v>8</v>
      </c>
    </row>
    <row r="883" spans="1:45" x14ac:dyDescent="0.25">
      <c r="A883" s="25">
        <v>7239</v>
      </c>
      <c r="B883" s="27" t="s">
        <v>302</v>
      </c>
      <c r="C883" s="27" t="s">
        <v>67</v>
      </c>
      <c r="D883" s="25">
        <v>1998</v>
      </c>
      <c r="E883" s="25">
        <v>2003</v>
      </c>
      <c r="Y883">
        <v>6.5</v>
      </c>
      <c r="Z883">
        <v>6.75</v>
      </c>
      <c r="AA883">
        <v>6.95</v>
      </c>
      <c r="AB883">
        <v>6.95</v>
      </c>
      <c r="AC883">
        <v>3.79</v>
      </c>
      <c r="AD883">
        <v>3.79</v>
      </c>
      <c r="AR883"/>
      <c r="AS883" s="34">
        <f t="shared" si="13"/>
        <v>6</v>
      </c>
    </row>
    <row r="884" spans="1:45" x14ac:dyDescent="0.25">
      <c r="A884" s="25">
        <v>7240</v>
      </c>
      <c r="B884" s="27" t="s">
        <v>303</v>
      </c>
      <c r="C884" s="27" t="s">
        <v>54</v>
      </c>
      <c r="D884" s="25">
        <v>2001</v>
      </c>
      <c r="E884" s="25">
        <v>2008</v>
      </c>
      <c r="AB884">
        <v>8.9499999999999993</v>
      </c>
      <c r="AC884">
        <v>4.79</v>
      </c>
      <c r="AD884">
        <v>4.79</v>
      </c>
      <c r="AE884">
        <v>4.99</v>
      </c>
      <c r="AF884">
        <v>5.29</v>
      </c>
      <c r="AG884">
        <v>5.49</v>
      </c>
      <c r="AH884">
        <v>5.79</v>
      </c>
      <c r="AI884">
        <v>5.79</v>
      </c>
      <c r="AJ884">
        <v>5.99</v>
      </c>
      <c r="AR884"/>
      <c r="AS884" s="34">
        <f t="shared" si="13"/>
        <v>9</v>
      </c>
    </row>
    <row r="885" spans="1:45" x14ac:dyDescent="0.25">
      <c r="A885" s="25">
        <v>7242</v>
      </c>
      <c r="B885" s="27" t="s">
        <v>305</v>
      </c>
      <c r="C885" s="27" t="s">
        <v>107</v>
      </c>
      <c r="D885" s="25">
        <v>1999</v>
      </c>
      <c r="E885" s="25">
        <v>2016</v>
      </c>
      <c r="Z885">
        <v>29.95</v>
      </c>
      <c r="AA885">
        <v>31</v>
      </c>
      <c r="AB885">
        <v>32</v>
      </c>
      <c r="AC885">
        <v>16.989999999999998</v>
      </c>
      <c r="AD885">
        <v>17.489999999999998</v>
      </c>
      <c r="AE885">
        <v>17.989999999999998</v>
      </c>
      <c r="AF885">
        <v>17.989999999999998</v>
      </c>
      <c r="AG885">
        <v>18.489999999999998</v>
      </c>
      <c r="AH885">
        <v>18.989999999999998</v>
      </c>
      <c r="AI885">
        <v>19.489999999999998</v>
      </c>
      <c r="AJ885">
        <v>19.989999999999998</v>
      </c>
      <c r="AK885">
        <v>21.49</v>
      </c>
      <c r="AL885">
        <v>21.99</v>
      </c>
      <c r="AM885">
        <v>22.99</v>
      </c>
      <c r="AN885">
        <v>23.99</v>
      </c>
      <c r="AO885">
        <v>24.99</v>
      </c>
      <c r="AP885">
        <v>25.99</v>
      </c>
      <c r="AQ885">
        <v>26.99</v>
      </c>
      <c r="AR885">
        <v>27.49</v>
      </c>
      <c r="AS885" s="34">
        <f t="shared" si="13"/>
        <v>19</v>
      </c>
    </row>
    <row r="886" spans="1:45" x14ac:dyDescent="0.25">
      <c r="A886" s="25">
        <v>7243</v>
      </c>
      <c r="B886" s="27" t="s">
        <v>306</v>
      </c>
      <c r="C886" s="27" t="s">
        <v>217</v>
      </c>
      <c r="D886" s="25">
        <v>2001</v>
      </c>
      <c r="E886" s="25">
        <v>2002</v>
      </c>
      <c r="AB886">
        <v>11.95</v>
      </c>
      <c r="AC886">
        <v>6.29</v>
      </c>
      <c r="AR886"/>
      <c r="AS886" s="34">
        <f t="shared" si="13"/>
        <v>2</v>
      </c>
    </row>
    <row r="887" spans="1:45" x14ac:dyDescent="0.25">
      <c r="A887" s="25">
        <v>7244</v>
      </c>
      <c r="B887" s="27" t="s">
        <v>307</v>
      </c>
      <c r="C887" s="31" t="s">
        <v>230</v>
      </c>
      <c r="D887" s="25">
        <v>1999</v>
      </c>
      <c r="E887" s="25">
        <v>2001</v>
      </c>
      <c r="Z887">
        <v>9.9499999999999993</v>
      </c>
      <c r="AA887">
        <v>9.9499999999999993</v>
      </c>
      <c r="AB887">
        <v>9.9499999999999993</v>
      </c>
      <c r="AR887"/>
      <c r="AS887" s="34">
        <f t="shared" si="13"/>
        <v>3</v>
      </c>
    </row>
    <row r="888" spans="1:45" x14ac:dyDescent="0.25">
      <c r="A888" s="25">
        <v>7245</v>
      </c>
      <c r="B888" s="27" t="s">
        <v>308</v>
      </c>
      <c r="C888" s="27" t="s">
        <v>64</v>
      </c>
      <c r="D888" s="25">
        <v>1999</v>
      </c>
      <c r="E888" s="25">
        <v>1999</v>
      </c>
      <c r="Z888">
        <v>8.9499999999999993</v>
      </c>
      <c r="AR888"/>
      <c r="AS888" s="34">
        <f t="shared" si="13"/>
        <v>1</v>
      </c>
    </row>
    <row r="889" spans="1:45" x14ac:dyDescent="0.25">
      <c r="A889" s="25">
        <v>7246</v>
      </c>
      <c r="B889" s="27" t="s">
        <v>309</v>
      </c>
      <c r="C889" s="27" t="s">
        <v>62</v>
      </c>
      <c r="D889" s="25">
        <v>1999</v>
      </c>
      <c r="E889" s="25">
        <v>2007</v>
      </c>
      <c r="Z889">
        <v>9.9499999999999993</v>
      </c>
      <c r="AA889">
        <v>9.9499999999999993</v>
      </c>
      <c r="AB889">
        <v>10.95</v>
      </c>
      <c r="AC889">
        <v>5.99</v>
      </c>
      <c r="AD889">
        <v>6.29</v>
      </c>
      <c r="AE889">
        <v>6.49</v>
      </c>
      <c r="AF889">
        <v>6.79</v>
      </c>
      <c r="AG889">
        <v>6.99</v>
      </c>
      <c r="AH889">
        <v>7.29</v>
      </c>
      <c r="AI889">
        <v>7.49</v>
      </c>
      <c r="AR889"/>
      <c r="AS889" s="34">
        <f t="shared" si="13"/>
        <v>10</v>
      </c>
    </row>
    <row r="890" spans="1:45" x14ac:dyDescent="0.25">
      <c r="A890" s="25">
        <v>7247</v>
      </c>
      <c r="B890" s="27" t="s">
        <v>310</v>
      </c>
      <c r="C890" s="27" t="s">
        <v>50</v>
      </c>
      <c r="D890" s="25">
        <v>1999</v>
      </c>
      <c r="E890" s="25">
        <v>2004</v>
      </c>
      <c r="Z890">
        <v>39.950000000000003</v>
      </c>
      <c r="AA890">
        <v>39.950000000000003</v>
      </c>
      <c r="AB890">
        <v>39.950000000000003</v>
      </c>
      <c r="AC890">
        <v>20.99</v>
      </c>
      <c r="AD890">
        <v>20.99</v>
      </c>
      <c r="AE890">
        <v>20.99</v>
      </c>
      <c r="AR890"/>
      <c r="AS890" s="34">
        <f t="shared" si="13"/>
        <v>6</v>
      </c>
    </row>
    <row r="891" spans="1:45" x14ac:dyDescent="0.25">
      <c r="A891" s="25">
        <v>7248</v>
      </c>
      <c r="B891" s="27" t="s">
        <v>311</v>
      </c>
      <c r="C891" s="27" t="s">
        <v>50</v>
      </c>
      <c r="D891" s="25">
        <v>1999</v>
      </c>
      <c r="E891" s="25">
        <v>2004</v>
      </c>
      <c r="Z891">
        <v>99</v>
      </c>
      <c r="AA891">
        <v>99</v>
      </c>
      <c r="AB891">
        <v>99</v>
      </c>
      <c r="AC891">
        <v>51.99</v>
      </c>
      <c r="AD891">
        <v>51.99</v>
      </c>
      <c r="AE891">
        <v>51.99</v>
      </c>
      <c r="AR891"/>
      <c r="AS891" s="34">
        <f t="shared" si="13"/>
        <v>6</v>
      </c>
    </row>
    <row r="892" spans="1:45" x14ac:dyDescent="0.25">
      <c r="A892" s="25">
        <v>7249</v>
      </c>
      <c r="B892" s="27" t="s">
        <v>312</v>
      </c>
      <c r="C892" s="27" t="s">
        <v>64</v>
      </c>
      <c r="D892" s="25">
        <v>1999</v>
      </c>
      <c r="E892" s="25">
        <v>2004</v>
      </c>
      <c r="Z892">
        <v>9.9499999999999993</v>
      </c>
      <c r="AA892">
        <v>9.9499999999999993</v>
      </c>
      <c r="AB892">
        <v>10.45</v>
      </c>
      <c r="AC892">
        <v>5.49</v>
      </c>
      <c r="AD892">
        <v>5.79</v>
      </c>
      <c r="AE892">
        <v>5.99</v>
      </c>
      <c r="AR892"/>
      <c r="AS892" s="34">
        <f t="shared" si="13"/>
        <v>6</v>
      </c>
    </row>
    <row r="893" spans="1:45" x14ac:dyDescent="0.25">
      <c r="A893" s="25">
        <v>7250</v>
      </c>
      <c r="B893" s="27" t="s">
        <v>313</v>
      </c>
      <c r="C893" s="27" t="s">
        <v>107</v>
      </c>
      <c r="D893" s="25">
        <v>1999</v>
      </c>
      <c r="E893" s="25">
        <v>2002</v>
      </c>
      <c r="Z893">
        <v>5.75</v>
      </c>
      <c r="AA893">
        <v>5.95</v>
      </c>
      <c r="AB893">
        <v>6.45</v>
      </c>
      <c r="AC893">
        <v>3.49</v>
      </c>
      <c r="AR893"/>
      <c r="AS893" s="34">
        <f t="shared" si="13"/>
        <v>4</v>
      </c>
    </row>
    <row r="894" spans="1:45" x14ac:dyDescent="0.25">
      <c r="A894" s="25">
        <v>7251</v>
      </c>
      <c r="B894" s="27" t="s">
        <v>314</v>
      </c>
      <c r="C894" s="27" t="s">
        <v>50</v>
      </c>
      <c r="D894" s="25">
        <v>1999</v>
      </c>
      <c r="E894" s="25">
        <v>1999</v>
      </c>
      <c r="Z894">
        <v>3.5</v>
      </c>
      <c r="AR894"/>
      <c r="AS894" s="34">
        <f t="shared" si="13"/>
        <v>1</v>
      </c>
    </row>
    <row r="895" spans="1:45" x14ac:dyDescent="0.25">
      <c r="A895" s="25">
        <v>7252</v>
      </c>
      <c r="B895" s="27" t="s">
        <v>315</v>
      </c>
      <c r="C895" s="27" t="s">
        <v>62</v>
      </c>
      <c r="D895" s="25">
        <v>1999</v>
      </c>
      <c r="E895" s="25">
        <v>2009</v>
      </c>
      <c r="Z895">
        <v>4.5</v>
      </c>
      <c r="AA895">
        <v>4.75</v>
      </c>
      <c r="AB895">
        <v>4.95</v>
      </c>
      <c r="AC895">
        <v>2.79</v>
      </c>
      <c r="AD895">
        <v>2.79</v>
      </c>
      <c r="AE895">
        <v>2.99</v>
      </c>
      <c r="AF895">
        <v>2.99</v>
      </c>
      <c r="AG895">
        <v>3.29</v>
      </c>
      <c r="AH895">
        <v>3.49</v>
      </c>
      <c r="AI895">
        <v>3.49</v>
      </c>
      <c r="AJ895">
        <v>3.79</v>
      </c>
      <c r="AK895">
        <v>3.99</v>
      </c>
      <c r="AR895"/>
      <c r="AS895" s="34">
        <f t="shared" si="13"/>
        <v>12</v>
      </c>
    </row>
    <row r="896" spans="1:45" x14ac:dyDescent="0.25">
      <c r="A896" s="25">
        <v>7253</v>
      </c>
      <c r="B896" s="27" t="s">
        <v>316</v>
      </c>
      <c r="C896" s="27" t="s">
        <v>317</v>
      </c>
      <c r="D896" s="25">
        <v>1999</v>
      </c>
      <c r="E896" s="25">
        <v>2007</v>
      </c>
      <c r="Z896">
        <v>9.9499999999999993</v>
      </c>
      <c r="AA896">
        <v>9.9499999999999993</v>
      </c>
      <c r="AB896">
        <v>10.45</v>
      </c>
      <c r="AC896">
        <v>5.79</v>
      </c>
      <c r="AD896">
        <v>5.99</v>
      </c>
      <c r="AE896">
        <v>5.99</v>
      </c>
      <c r="AF896">
        <v>6.49</v>
      </c>
      <c r="AG896">
        <v>6.79</v>
      </c>
      <c r="AH896">
        <v>6.99</v>
      </c>
      <c r="AR896"/>
      <c r="AS896" s="34">
        <f t="shared" si="13"/>
        <v>9</v>
      </c>
    </row>
    <row r="897" spans="1:45" x14ac:dyDescent="0.25">
      <c r="A897" s="25">
        <v>7254</v>
      </c>
      <c r="B897" s="27" t="s">
        <v>318</v>
      </c>
      <c r="C897" s="27" t="s">
        <v>109</v>
      </c>
      <c r="D897" s="25">
        <v>1999</v>
      </c>
      <c r="E897" s="25">
        <v>2002</v>
      </c>
      <c r="Z897">
        <v>12.75</v>
      </c>
      <c r="AA897">
        <v>12.95</v>
      </c>
      <c r="AB897">
        <v>13.45</v>
      </c>
      <c r="AC897">
        <v>6.99</v>
      </c>
      <c r="AR897"/>
      <c r="AS897" s="34">
        <f t="shared" si="13"/>
        <v>4</v>
      </c>
    </row>
    <row r="898" spans="1:45" x14ac:dyDescent="0.25">
      <c r="A898" s="25">
        <v>7255</v>
      </c>
      <c r="B898" s="27" t="s">
        <v>319</v>
      </c>
      <c r="C898" s="27" t="s">
        <v>91</v>
      </c>
      <c r="D898" s="25">
        <v>1999</v>
      </c>
      <c r="E898" s="25">
        <v>1999</v>
      </c>
      <c r="Z898">
        <v>13.75</v>
      </c>
      <c r="AR898"/>
      <c r="AS898" s="34">
        <f t="shared" si="13"/>
        <v>1</v>
      </c>
    </row>
    <row r="899" spans="1:45" x14ac:dyDescent="0.25">
      <c r="A899" s="25">
        <v>7256</v>
      </c>
      <c r="B899" s="27" t="s">
        <v>320</v>
      </c>
      <c r="C899" s="27" t="s">
        <v>62</v>
      </c>
      <c r="D899" s="25">
        <v>1999</v>
      </c>
      <c r="E899" s="25">
        <v>2000</v>
      </c>
      <c r="Z899">
        <v>5.75</v>
      </c>
      <c r="AA899">
        <v>5.95</v>
      </c>
      <c r="AR899"/>
      <c r="AS899" s="34">
        <f t="shared" si="13"/>
        <v>2</v>
      </c>
    </row>
    <row r="900" spans="1:45" x14ac:dyDescent="0.25">
      <c r="A900" s="25">
        <v>7257</v>
      </c>
      <c r="B900" s="27" t="s">
        <v>321</v>
      </c>
      <c r="C900" s="27" t="s">
        <v>111</v>
      </c>
      <c r="D900" s="25">
        <v>1999</v>
      </c>
      <c r="E900" s="25">
        <v>1999</v>
      </c>
      <c r="Z900">
        <v>6.5</v>
      </c>
      <c r="AR900"/>
      <c r="AS900" s="34">
        <f t="shared" si="13"/>
        <v>1</v>
      </c>
    </row>
    <row r="901" spans="1:45" x14ac:dyDescent="0.25">
      <c r="A901" s="25">
        <v>7258</v>
      </c>
      <c r="B901" s="27" t="s">
        <v>322</v>
      </c>
      <c r="C901" s="27" t="s">
        <v>62</v>
      </c>
      <c r="D901" s="25">
        <v>1999</v>
      </c>
      <c r="E901" s="25">
        <v>2007</v>
      </c>
      <c r="Z901">
        <v>7.5</v>
      </c>
      <c r="AA901">
        <v>7.75</v>
      </c>
      <c r="AB901">
        <v>8.75</v>
      </c>
      <c r="AC901">
        <v>4.79</v>
      </c>
      <c r="AD901">
        <v>4.99</v>
      </c>
      <c r="AE901">
        <v>4.99</v>
      </c>
      <c r="AF901">
        <v>5.29</v>
      </c>
      <c r="AG901">
        <v>5.49</v>
      </c>
      <c r="AH901">
        <v>5.79</v>
      </c>
      <c r="AR901"/>
      <c r="AS901" s="34">
        <f t="shared" ref="AS901:AS964" si="14">COUNT(J901:AR901)</f>
        <v>9</v>
      </c>
    </row>
    <row r="902" spans="1:45" x14ac:dyDescent="0.25">
      <c r="A902" s="25">
        <v>7259</v>
      </c>
      <c r="B902" s="27" t="s">
        <v>323</v>
      </c>
      <c r="C902" s="27" t="s">
        <v>67</v>
      </c>
      <c r="D902" s="25">
        <v>1999</v>
      </c>
      <c r="E902" s="25">
        <v>2008</v>
      </c>
      <c r="Z902">
        <v>6.5</v>
      </c>
      <c r="AA902">
        <v>6.75</v>
      </c>
      <c r="AB902">
        <v>6.95</v>
      </c>
      <c r="AC902">
        <v>3.79</v>
      </c>
      <c r="AD902">
        <v>3.99</v>
      </c>
      <c r="AE902">
        <v>3.99</v>
      </c>
      <c r="AF902">
        <v>4.29</v>
      </c>
      <c r="AG902">
        <v>4.49</v>
      </c>
      <c r="AH902">
        <v>4.79</v>
      </c>
      <c r="AI902">
        <v>4.79</v>
      </c>
      <c r="AJ902">
        <v>4.99</v>
      </c>
      <c r="AR902"/>
      <c r="AS902" s="34">
        <f t="shared" si="14"/>
        <v>11</v>
      </c>
    </row>
    <row r="903" spans="1:45" x14ac:dyDescent="0.25">
      <c r="A903" s="25">
        <v>7260</v>
      </c>
      <c r="B903" s="27" t="s">
        <v>324</v>
      </c>
      <c r="C903" s="27" t="s">
        <v>166</v>
      </c>
      <c r="D903" s="25">
        <v>1999</v>
      </c>
      <c r="E903" s="25">
        <v>2012</v>
      </c>
      <c r="F903" s="3">
        <v>2016</v>
      </c>
      <c r="Z903">
        <v>14.75</v>
      </c>
      <c r="AA903">
        <v>14.95</v>
      </c>
      <c r="AB903">
        <v>15.95</v>
      </c>
      <c r="AC903">
        <v>8.7899999999999991</v>
      </c>
      <c r="AD903">
        <v>8.99</v>
      </c>
      <c r="AE903">
        <v>8.99</v>
      </c>
      <c r="AF903">
        <v>9.49</v>
      </c>
      <c r="AG903">
        <v>9.99</v>
      </c>
      <c r="AH903">
        <v>10.49</v>
      </c>
      <c r="AI903">
        <v>10.79</v>
      </c>
      <c r="AJ903">
        <v>10.99</v>
      </c>
      <c r="AK903">
        <v>11.49</v>
      </c>
      <c r="AL903">
        <v>11.79</v>
      </c>
      <c r="AM903">
        <v>11.99</v>
      </c>
      <c r="AN903">
        <v>12.49</v>
      </c>
      <c r="AR903" s="3">
        <v>12.99</v>
      </c>
      <c r="AS903" s="34">
        <f t="shared" si="14"/>
        <v>16</v>
      </c>
    </row>
    <row r="904" spans="1:45" x14ac:dyDescent="0.25">
      <c r="A904" s="25">
        <v>7261</v>
      </c>
      <c r="B904" s="27" t="s">
        <v>325</v>
      </c>
      <c r="C904" s="27" t="s">
        <v>91</v>
      </c>
      <c r="D904" s="25">
        <v>1999</v>
      </c>
      <c r="E904" s="25">
        <v>2008</v>
      </c>
      <c r="Z904">
        <v>18.75</v>
      </c>
      <c r="AA904">
        <v>19.45</v>
      </c>
      <c r="AB904">
        <v>19.95</v>
      </c>
      <c r="AC904">
        <v>10.79</v>
      </c>
      <c r="AD904">
        <v>11.49</v>
      </c>
      <c r="AE904">
        <v>11.99</v>
      </c>
      <c r="AF904">
        <v>12.49</v>
      </c>
      <c r="AG904">
        <v>12.99</v>
      </c>
      <c r="AH904">
        <v>13.29</v>
      </c>
      <c r="AI904">
        <v>13.49</v>
      </c>
      <c r="AJ904">
        <v>13.99</v>
      </c>
      <c r="AR904"/>
      <c r="AS904" s="34">
        <f t="shared" si="14"/>
        <v>11</v>
      </c>
    </row>
    <row r="905" spans="1:45" x14ac:dyDescent="0.25">
      <c r="A905" s="25">
        <v>7262</v>
      </c>
      <c r="B905" s="27" t="s">
        <v>326</v>
      </c>
      <c r="C905" s="27" t="s">
        <v>64</v>
      </c>
      <c r="D905" s="25">
        <v>1999</v>
      </c>
      <c r="E905" s="25">
        <v>2007</v>
      </c>
      <c r="Z905">
        <v>13.75</v>
      </c>
      <c r="AA905">
        <v>13.95</v>
      </c>
      <c r="AB905">
        <v>14.45</v>
      </c>
      <c r="AC905">
        <v>7.79</v>
      </c>
      <c r="AD905">
        <v>7.99</v>
      </c>
      <c r="AE905">
        <v>7.99</v>
      </c>
      <c r="AF905">
        <v>8.49</v>
      </c>
      <c r="AG905">
        <v>8.7899999999999991</v>
      </c>
      <c r="AH905">
        <v>8.99</v>
      </c>
      <c r="AI905">
        <v>8.99</v>
      </c>
      <c r="AR905"/>
      <c r="AS905" s="34">
        <f t="shared" si="14"/>
        <v>10</v>
      </c>
    </row>
    <row r="906" spans="1:45" x14ac:dyDescent="0.25">
      <c r="A906" s="25">
        <v>7263</v>
      </c>
      <c r="B906" s="27" t="s">
        <v>327</v>
      </c>
      <c r="C906" s="27" t="s">
        <v>328</v>
      </c>
      <c r="D906" s="25">
        <v>1999</v>
      </c>
      <c r="E906" s="25">
        <v>2002</v>
      </c>
      <c r="Z906">
        <v>14.75</v>
      </c>
      <c r="AA906">
        <v>14.95</v>
      </c>
      <c r="AB906">
        <v>15.45</v>
      </c>
      <c r="AC906">
        <v>7.99</v>
      </c>
      <c r="AR906"/>
      <c r="AS906" s="34">
        <f t="shared" si="14"/>
        <v>4</v>
      </c>
    </row>
    <row r="907" spans="1:45" x14ac:dyDescent="0.25">
      <c r="A907" s="25">
        <v>7264</v>
      </c>
      <c r="B907" s="27" t="s">
        <v>329</v>
      </c>
      <c r="C907" s="27" t="s">
        <v>72</v>
      </c>
      <c r="D907" s="25">
        <v>1999</v>
      </c>
      <c r="E907" s="25">
        <v>2002</v>
      </c>
      <c r="Z907">
        <v>3</v>
      </c>
      <c r="AA907">
        <v>2.95</v>
      </c>
      <c r="AB907">
        <v>2.95</v>
      </c>
      <c r="AC907">
        <v>1.79</v>
      </c>
      <c r="AR907"/>
      <c r="AS907" s="34">
        <f t="shared" si="14"/>
        <v>4</v>
      </c>
    </row>
    <row r="908" spans="1:45" x14ac:dyDescent="0.25">
      <c r="A908" s="25">
        <v>7265</v>
      </c>
      <c r="B908" s="27" t="s">
        <v>330</v>
      </c>
      <c r="C908" s="27" t="s">
        <v>72</v>
      </c>
      <c r="D908" s="25">
        <v>1999</v>
      </c>
      <c r="E908" s="25">
        <v>1999</v>
      </c>
      <c r="F908" s="3">
        <v>2001</v>
      </c>
      <c r="G908">
        <v>2002</v>
      </c>
      <c r="Z908">
        <v>5.75</v>
      </c>
      <c r="AB908" s="3">
        <v>4.95</v>
      </c>
      <c r="AC908">
        <v>2.79</v>
      </c>
      <c r="AS908" s="34">
        <f t="shared" si="14"/>
        <v>3</v>
      </c>
    </row>
    <row r="909" spans="1:45" x14ac:dyDescent="0.25">
      <c r="A909" s="25">
        <v>7266</v>
      </c>
      <c r="B909" s="27" t="s">
        <v>331</v>
      </c>
      <c r="C909" s="27" t="s">
        <v>72</v>
      </c>
      <c r="D909" s="25">
        <v>1999</v>
      </c>
      <c r="E909" s="25">
        <v>2002</v>
      </c>
      <c r="Z909">
        <v>5.75</v>
      </c>
      <c r="AA909">
        <v>5.95</v>
      </c>
      <c r="AB909">
        <v>5.95</v>
      </c>
      <c r="AC909">
        <v>3.29</v>
      </c>
      <c r="AR909"/>
      <c r="AS909" s="34">
        <f t="shared" si="14"/>
        <v>4</v>
      </c>
    </row>
    <row r="910" spans="1:45" x14ac:dyDescent="0.25">
      <c r="A910" s="25">
        <v>7267</v>
      </c>
      <c r="B910" s="27" t="s">
        <v>332</v>
      </c>
      <c r="C910" s="27" t="s">
        <v>109</v>
      </c>
      <c r="D910" s="25">
        <v>1999</v>
      </c>
      <c r="E910" s="25">
        <v>1999</v>
      </c>
      <c r="F910">
        <v>2007</v>
      </c>
      <c r="G910">
        <v>2007</v>
      </c>
      <c r="Z910">
        <v>19.75</v>
      </c>
      <c r="AH910">
        <v>7.99</v>
      </c>
      <c r="AS910" s="34">
        <f t="shared" si="14"/>
        <v>2</v>
      </c>
    </row>
    <row r="911" spans="1:45" x14ac:dyDescent="0.25">
      <c r="A911" s="25">
        <v>7269</v>
      </c>
      <c r="B911" s="27" t="s">
        <v>334</v>
      </c>
      <c r="C911" s="27" t="s">
        <v>150</v>
      </c>
      <c r="D911" s="25">
        <v>1999</v>
      </c>
      <c r="E911" s="25">
        <v>2007</v>
      </c>
      <c r="Z911">
        <v>4.95</v>
      </c>
      <c r="AA911">
        <v>4.95</v>
      </c>
      <c r="AB911">
        <v>4.95</v>
      </c>
      <c r="AC911">
        <v>2.79</v>
      </c>
      <c r="AD911">
        <v>2.79</v>
      </c>
      <c r="AE911">
        <v>2.99</v>
      </c>
      <c r="AF911">
        <v>2.99</v>
      </c>
      <c r="AG911">
        <v>3.29</v>
      </c>
      <c r="AH911">
        <v>3.49</v>
      </c>
      <c r="AR911"/>
      <c r="AS911" s="34">
        <f t="shared" si="14"/>
        <v>9</v>
      </c>
    </row>
    <row r="912" spans="1:45" x14ac:dyDescent="0.25">
      <c r="A912" s="25">
        <v>7270</v>
      </c>
      <c r="B912" s="27" t="s">
        <v>335</v>
      </c>
      <c r="C912" s="27" t="s">
        <v>64</v>
      </c>
      <c r="D912" s="25">
        <v>1999</v>
      </c>
      <c r="E912" s="25">
        <v>2007</v>
      </c>
      <c r="Z912">
        <v>9.9499999999999993</v>
      </c>
      <c r="AA912">
        <v>9.9499999999999993</v>
      </c>
      <c r="AB912">
        <v>10.45</v>
      </c>
      <c r="AC912">
        <v>5.49</v>
      </c>
      <c r="AD912">
        <v>5.79</v>
      </c>
      <c r="AE912">
        <v>5.99</v>
      </c>
      <c r="AF912">
        <v>6.49</v>
      </c>
      <c r="AG912">
        <v>6.79</v>
      </c>
      <c r="AH912">
        <v>6.99</v>
      </c>
      <c r="AI912">
        <v>7.29</v>
      </c>
      <c r="AR912"/>
      <c r="AS912" s="34">
        <f t="shared" si="14"/>
        <v>10</v>
      </c>
    </row>
    <row r="913" spans="1:45" x14ac:dyDescent="0.25">
      <c r="A913" s="25">
        <v>7271</v>
      </c>
      <c r="B913" s="27" t="s">
        <v>336</v>
      </c>
      <c r="C913" s="27" t="s">
        <v>64</v>
      </c>
      <c r="D913" s="25">
        <v>1999</v>
      </c>
      <c r="E913" s="25">
        <v>2004</v>
      </c>
      <c r="Z913">
        <v>9.9499999999999993</v>
      </c>
      <c r="AA913">
        <v>9.9499999999999993</v>
      </c>
      <c r="AB913">
        <v>10.45</v>
      </c>
      <c r="AC913">
        <v>5.79</v>
      </c>
      <c r="AD913">
        <v>5.99</v>
      </c>
      <c r="AE913">
        <v>5.99</v>
      </c>
      <c r="AR913"/>
      <c r="AS913" s="34">
        <f t="shared" si="14"/>
        <v>6</v>
      </c>
    </row>
    <row r="914" spans="1:45" x14ac:dyDescent="0.25">
      <c r="A914" s="25">
        <v>7272</v>
      </c>
      <c r="B914" s="27" t="s">
        <v>337</v>
      </c>
      <c r="C914" s="27" t="s">
        <v>64</v>
      </c>
      <c r="D914" s="25">
        <v>1999</v>
      </c>
      <c r="E914" s="25">
        <v>2011</v>
      </c>
      <c r="Z914">
        <v>9.9499999999999993</v>
      </c>
      <c r="AA914">
        <v>9.9499999999999993</v>
      </c>
      <c r="AB914">
        <v>10.45</v>
      </c>
      <c r="AC914">
        <v>5.79</v>
      </c>
      <c r="AD914">
        <v>5.99</v>
      </c>
      <c r="AE914">
        <v>5.99</v>
      </c>
      <c r="AF914">
        <v>6.49</v>
      </c>
      <c r="AG914">
        <v>6.79</v>
      </c>
      <c r="AH914">
        <v>6.99</v>
      </c>
      <c r="AI914">
        <v>7.29</v>
      </c>
      <c r="AJ914">
        <v>7.49</v>
      </c>
      <c r="AK914">
        <v>7.99</v>
      </c>
      <c r="AL914">
        <v>7.99</v>
      </c>
      <c r="AM914">
        <v>8.2899999999999991</v>
      </c>
      <c r="AR914"/>
      <c r="AS914" s="34">
        <f t="shared" si="14"/>
        <v>14</v>
      </c>
    </row>
    <row r="915" spans="1:45" x14ac:dyDescent="0.25">
      <c r="A915" s="25">
        <v>7273</v>
      </c>
      <c r="B915" s="27" t="s">
        <v>338</v>
      </c>
      <c r="C915" s="27" t="s">
        <v>111</v>
      </c>
      <c r="D915" s="25">
        <v>1999</v>
      </c>
      <c r="E915" s="25">
        <v>1999</v>
      </c>
      <c r="F915" s="3">
        <v>2003</v>
      </c>
      <c r="G915">
        <v>2011</v>
      </c>
      <c r="Z915">
        <v>11</v>
      </c>
      <c r="AD915" s="3">
        <v>6.79</v>
      </c>
      <c r="AE915">
        <v>6.79</v>
      </c>
      <c r="AF915">
        <v>6.79</v>
      </c>
      <c r="AG915">
        <v>6.99</v>
      </c>
      <c r="AH915">
        <v>7.29</v>
      </c>
      <c r="AI915">
        <v>7.29</v>
      </c>
      <c r="AJ915">
        <v>7.29</v>
      </c>
      <c r="AK915">
        <v>7.29</v>
      </c>
      <c r="AL915">
        <v>7.29</v>
      </c>
      <c r="AM915">
        <v>7.29</v>
      </c>
      <c r="AS915" s="34">
        <f t="shared" si="14"/>
        <v>11</v>
      </c>
    </row>
    <row r="916" spans="1:45" x14ac:dyDescent="0.25">
      <c r="A916" s="25">
        <v>7274</v>
      </c>
      <c r="B916" s="27" t="s">
        <v>339</v>
      </c>
      <c r="C916" s="27" t="s">
        <v>217</v>
      </c>
      <c r="D916" s="25">
        <v>2000</v>
      </c>
      <c r="E916" s="25">
        <v>2010</v>
      </c>
      <c r="AA916">
        <v>12.45</v>
      </c>
      <c r="AB916">
        <v>12.75</v>
      </c>
      <c r="AC916">
        <v>6.79</v>
      </c>
      <c r="AD916">
        <v>6.79</v>
      </c>
      <c r="AE916">
        <v>6.79</v>
      </c>
      <c r="AF916">
        <v>6.99</v>
      </c>
      <c r="AG916">
        <v>6.99</v>
      </c>
      <c r="AH916">
        <v>7.29</v>
      </c>
      <c r="AI916">
        <v>7.49</v>
      </c>
      <c r="AJ916">
        <v>7.79</v>
      </c>
      <c r="AK916">
        <v>7.99</v>
      </c>
      <c r="AL916">
        <v>7.99</v>
      </c>
      <c r="AR916"/>
      <c r="AS916" s="34">
        <f t="shared" si="14"/>
        <v>12</v>
      </c>
    </row>
    <row r="917" spans="1:45" x14ac:dyDescent="0.25">
      <c r="A917" s="25">
        <v>7275</v>
      </c>
      <c r="B917" s="27" t="s">
        <v>340</v>
      </c>
      <c r="C917" s="27" t="s">
        <v>206</v>
      </c>
      <c r="D917" s="25">
        <v>2000</v>
      </c>
      <c r="E917" s="25">
        <v>2000</v>
      </c>
      <c r="AA917">
        <v>11.95</v>
      </c>
      <c r="AR917"/>
      <c r="AS917" s="34">
        <f t="shared" si="14"/>
        <v>1</v>
      </c>
    </row>
    <row r="918" spans="1:45" x14ac:dyDescent="0.25">
      <c r="A918" s="25">
        <v>7276</v>
      </c>
      <c r="B918" s="27" t="s">
        <v>341</v>
      </c>
      <c r="C918" s="27" t="s">
        <v>342</v>
      </c>
      <c r="D918" s="25">
        <v>2000</v>
      </c>
      <c r="E918" s="25">
        <v>2000</v>
      </c>
      <c r="AA918">
        <v>12.95</v>
      </c>
      <c r="AR918"/>
      <c r="AS918" s="34">
        <f t="shared" si="14"/>
        <v>1</v>
      </c>
    </row>
    <row r="919" spans="1:45" x14ac:dyDescent="0.25">
      <c r="A919" s="25">
        <v>7277</v>
      </c>
      <c r="B919" s="27" t="s">
        <v>343</v>
      </c>
      <c r="C919" s="27" t="s">
        <v>344</v>
      </c>
      <c r="D919" s="25">
        <v>2000</v>
      </c>
      <c r="E919" s="25">
        <v>2000</v>
      </c>
      <c r="AA919">
        <v>12.45</v>
      </c>
      <c r="AR919"/>
      <c r="AS919" s="34">
        <f t="shared" si="14"/>
        <v>1</v>
      </c>
    </row>
    <row r="920" spans="1:45" x14ac:dyDescent="0.25">
      <c r="A920" s="25">
        <v>7278</v>
      </c>
      <c r="B920" s="27" t="s">
        <v>345</v>
      </c>
      <c r="C920" s="27" t="s">
        <v>119</v>
      </c>
      <c r="D920" s="25">
        <v>2000</v>
      </c>
      <c r="E920" s="25">
        <v>2000</v>
      </c>
      <c r="AA920">
        <v>8.9499999999999993</v>
      </c>
      <c r="AR920"/>
      <c r="AS920" s="34">
        <f t="shared" si="14"/>
        <v>1</v>
      </c>
    </row>
    <row r="921" spans="1:45" x14ac:dyDescent="0.25">
      <c r="A921" s="25">
        <v>7279</v>
      </c>
      <c r="B921" s="27" t="s">
        <v>346</v>
      </c>
      <c r="C921" s="27" t="s">
        <v>344</v>
      </c>
      <c r="D921" s="25">
        <v>2000</v>
      </c>
      <c r="E921" s="25">
        <v>2000</v>
      </c>
      <c r="AA921">
        <v>9.9499999999999993</v>
      </c>
      <c r="AR921"/>
      <c r="AS921" s="34">
        <f t="shared" si="14"/>
        <v>1</v>
      </c>
    </row>
    <row r="922" spans="1:45" x14ac:dyDescent="0.25">
      <c r="A922" s="25">
        <v>7280</v>
      </c>
      <c r="B922" s="27" t="s">
        <v>347</v>
      </c>
      <c r="C922" s="27" t="s">
        <v>107</v>
      </c>
      <c r="D922" s="25">
        <v>2000</v>
      </c>
      <c r="E922" s="25">
        <v>2016</v>
      </c>
      <c r="AA922">
        <v>12.95</v>
      </c>
      <c r="AB922">
        <v>13.45</v>
      </c>
      <c r="AC922">
        <v>7.29</v>
      </c>
      <c r="AD922">
        <v>7.49</v>
      </c>
      <c r="AE922">
        <v>7.79</v>
      </c>
      <c r="AF922">
        <v>7.99</v>
      </c>
      <c r="AG922">
        <v>7.99</v>
      </c>
      <c r="AH922">
        <v>8.2899999999999991</v>
      </c>
      <c r="AI922">
        <v>8.49</v>
      </c>
      <c r="AJ922">
        <v>8.7899999999999991</v>
      </c>
      <c r="AK922">
        <v>8.99</v>
      </c>
      <c r="AL922">
        <v>8.99</v>
      </c>
      <c r="AM922">
        <v>9.49</v>
      </c>
      <c r="AN922">
        <v>9.7899999999999991</v>
      </c>
      <c r="AO922">
        <v>9.99</v>
      </c>
      <c r="AP922">
        <v>10.49</v>
      </c>
      <c r="AQ922">
        <v>10.79</v>
      </c>
      <c r="AR922">
        <v>10.99</v>
      </c>
      <c r="AS922" s="34">
        <f t="shared" si="14"/>
        <v>18</v>
      </c>
    </row>
    <row r="923" spans="1:45" x14ac:dyDescent="0.25">
      <c r="A923" s="25">
        <v>7284</v>
      </c>
      <c r="B923" s="27" t="s">
        <v>348</v>
      </c>
      <c r="C923" s="27" t="s">
        <v>1607</v>
      </c>
      <c r="D923" s="25">
        <v>1994</v>
      </c>
      <c r="E923" s="25">
        <v>1994</v>
      </c>
      <c r="U923">
        <v>14.75</v>
      </c>
      <c r="AR923"/>
      <c r="AS923" s="34">
        <f t="shared" si="14"/>
        <v>1</v>
      </c>
    </row>
    <row r="924" spans="1:45" x14ac:dyDescent="0.25">
      <c r="A924" s="25">
        <v>7286</v>
      </c>
      <c r="B924" s="27" t="s">
        <v>348</v>
      </c>
      <c r="C924" s="27" t="s">
        <v>1607</v>
      </c>
      <c r="D924" s="25">
        <v>1994</v>
      </c>
      <c r="E924" s="25">
        <v>1994</v>
      </c>
      <c r="U924">
        <v>14.75</v>
      </c>
      <c r="AR924"/>
      <c r="AS924" s="34">
        <f t="shared" si="14"/>
        <v>1</v>
      </c>
    </row>
    <row r="925" spans="1:45" x14ac:dyDescent="0.25">
      <c r="A925" s="25">
        <v>7288</v>
      </c>
      <c r="B925" s="27" t="s">
        <v>349</v>
      </c>
      <c r="C925" s="27" t="s">
        <v>109</v>
      </c>
      <c r="D925" s="25">
        <v>2000</v>
      </c>
      <c r="E925" s="25">
        <v>2007</v>
      </c>
      <c r="AA925">
        <v>14.95</v>
      </c>
      <c r="AB925">
        <v>15.95</v>
      </c>
      <c r="AC925">
        <v>8.2899999999999991</v>
      </c>
      <c r="AD925">
        <v>8.49</v>
      </c>
      <c r="AE925">
        <v>8.49</v>
      </c>
      <c r="AF925">
        <v>8.7899999999999991</v>
      </c>
      <c r="AG925">
        <v>8.99</v>
      </c>
      <c r="AH925">
        <v>8.99</v>
      </c>
      <c r="AR925"/>
      <c r="AS925" s="34">
        <f t="shared" si="14"/>
        <v>8</v>
      </c>
    </row>
    <row r="926" spans="1:45" x14ac:dyDescent="0.25">
      <c r="A926" s="25">
        <v>7289</v>
      </c>
      <c r="B926" s="27" t="s">
        <v>350</v>
      </c>
      <c r="C926" s="31" t="s">
        <v>230</v>
      </c>
      <c r="D926" s="25">
        <v>2000</v>
      </c>
      <c r="E926" s="25">
        <v>2001</v>
      </c>
      <c r="AA926">
        <v>19.95</v>
      </c>
      <c r="AB926">
        <v>19.95</v>
      </c>
      <c r="AR926"/>
      <c r="AS926" s="34">
        <f t="shared" si="14"/>
        <v>2</v>
      </c>
    </row>
    <row r="927" spans="1:45" x14ac:dyDescent="0.25">
      <c r="A927" s="25">
        <v>7290</v>
      </c>
      <c r="B927" s="27" t="s">
        <v>351</v>
      </c>
      <c r="C927" s="27" t="s">
        <v>344</v>
      </c>
      <c r="D927" s="25">
        <v>2000</v>
      </c>
      <c r="E927" s="25">
        <v>2000</v>
      </c>
      <c r="AA927">
        <v>14.95</v>
      </c>
      <c r="AR927"/>
      <c r="AS927" s="34">
        <f t="shared" si="14"/>
        <v>1</v>
      </c>
    </row>
    <row r="928" spans="1:45" x14ac:dyDescent="0.25">
      <c r="A928" s="25">
        <v>7291</v>
      </c>
      <c r="B928" s="27" t="s">
        <v>352</v>
      </c>
      <c r="C928" s="27" t="s">
        <v>328</v>
      </c>
      <c r="D928" s="25">
        <v>2000</v>
      </c>
      <c r="E928" s="25">
        <v>2000</v>
      </c>
      <c r="AA928">
        <v>14.95</v>
      </c>
      <c r="AR928"/>
      <c r="AS928" s="34">
        <f t="shared" si="14"/>
        <v>1</v>
      </c>
    </row>
    <row r="929" spans="1:45" x14ac:dyDescent="0.25">
      <c r="A929" s="25">
        <v>7292</v>
      </c>
      <c r="B929" s="27" t="s">
        <v>353</v>
      </c>
      <c r="C929" s="27" t="s">
        <v>54</v>
      </c>
      <c r="D929" s="25">
        <v>2000</v>
      </c>
      <c r="E929" s="25">
        <v>2013</v>
      </c>
      <c r="AA929">
        <v>18.95</v>
      </c>
      <c r="AB929">
        <v>19.45</v>
      </c>
      <c r="AC929">
        <v>9.99</v>
      </c>
      <c r="AD929">
        <v>9.99</v>
      </c>
      <c r="AE929">
        <v>9.99</v>
      </c>
      <c r="AF929">
        <v>10.29</v>
      </c>
      <c r="AG929">
        <v>10.49</v>
      </c>
      <c r="AH929">
        <v>10.79</v>
      </c>
      <c r="AI929">
        <v>10.99</v>
      </c>
      <c r="AJ929">
        <v>11.49</v>
      </c>
      <c r="AK929">
        <v>11.99</v>
      </c>
      <c r="AL929">
        <v>11.99</v>
      </c>
      <c r="AM929">
        <v>12.49</v>
      </c>
      <c r="AN929">
        <v>12.99</v>
      </c>
      <c r="AO929">
        <v>12.99</v>
      </c>
      <c r="AR929"/>
      <c r="AS929" s="34">
        <f t="shared" si="14"/>
        <v>15</v>
      </c>
    </row>
    <row r="930" spans="1:45" x14ac:dyDescent="0.25">
      <c r="A930" s="25">
        <v>7293</v>
      </c>
      <c r="B930" s="27" t="s">
        <v>354</v>
      </c>
      <c r="C930" s="31" t="s">
        <v>230</v>
      </c>
      <c r="D930" s="25">
        <v>2000</v>
      </c>
      <c r="E930" s="25">
        <v>2000</v>
      </c>
      <c r="AA930">
        <v>13.95</v>
      </c>
      <c r="AR930"/>
      <c r="AS930" s="34">
        <f t="shared" si="14"/>
        <v>1</v>
      </c>
    </row>
    <row r="931" spans="1:45" x14ac:dyDescent="0.25">
      <c r="A931" s="25">
        <v>7294</v>
      </c>
      <c r="B931" s="27" t="s">
        <v>355</v>
      </c>
      <c r="C931" s="27" t="s">
        <v>210</v>
      </c>
      <c r="D931" s="25">
        <v>2000</v>
      </c>
      <c r="E931" s="25">
        <v>2000</v>
      </c>
      <c r="AA931">
        <v>8.75</v>
      </c>
      <c r="AR931"/>
      <c r="AS931" s="34">
        <f t="shared" si="14"/>
        <v>1</v>
      </c>
    </row>
    <row r="932" spans="1:45" x14ac:dyDescent="0.25">
      <c r="A932" s="25">
        <v>7295</v>
      </c>
      <c r="B932" s="27" t="s">
        <v>356</v>
      </c>
      <c r="C932" s="31" t="s">
        <v>230</v>
      </c>
      <c r="D932" s="25">
        <v>2000</v>
      </c>
      <c r="E932" s="25">
        <v>2001</v>
      </c>
      <c r="AA932">
        <v>7.95</v>
      </c>
      <c r="AB932">
        <v>7.95</v>
      </c>
      <c r="AR932"/>
      <c r="AS932" s="34">
        <f t="shared" si="14"/>
        <v>2</v>
      </c>
    </row>
    <row r="933" spans="1:45" x14ac:dyDescent="0.25">
      <c r="A933" s="25">
        <v>7296</v>
      </c>
      <c r="B933" s="27" t="s">
        <v>357</v>
      </c>
      <c r="C933" s="27" t="s">
        <v>188</v>
      </c>
      <c r="D933" s="25">
        <v>2000</v>
      </c>
      <c r="E933" s="25">
        <v>2002</v>
      </c>
      <c r="F933" s="3">
        <v>2011</v>
      </c>
      <c r="G933">
        <v>2012</v>
      </c>
      <c r="AA933">
        <v>29.95</v>
      </c>
      <c r="AB933">
        <v>29.95</v>
      </c>
      <c r="AC933">
        <v>15.99</v>
      </c>
      <c r="AM933" s="3">
        <v>16.989999999999998</v>
      </c>
      <c r="AN933">
        <v>19.989999999999998</v>
      </c>
      <c r="AS933" s="34">
        <f t="shared" si="14"/>
        <v>5</v>
      </c>
    </row>
    <row r="934" spans="1:45" x14ac:dyDescent="0.25">
      <c r="A934" s="25">
        <v>7297</v>
      </c>
      <c r="B934" s="27" t="s">
        <v>358</v>
      </c>
      <c r="C934" s="31" t="s">
        <v>230</v>
      </c>
      <c r="D934" s="25">
        <v>2000</v>
      </c>
      <c r="E934" s="25">
        <v>2001</v>
      </c>
      <c r="AA934">
        <v>15.95</v>
      </c>
      <c r="AB934">
        <v>15.95</v>
      </c>
      <c r="AR934"/>
      <c r="AS934" s="34">
        <f t="shared" si="14"/>
        <v>2</v>
      </c>
    </row>
    <row r="935" spans="1:45" x14ac:dyDescent="0.25">
      <c r="A935" s="25">
        <v>7298</v>
      </c>
      <c r="B935" s="27" t="s">
        <v>359</v>
      </c>
      <c r="C935" s="27" t="s">
        <v>217</v>
      </c>
      <c r="D935" s="25">
        <v>2000</v>
      </c>
      <c r="E935" s="25">
        <v>2003</v>
      </c>
      <c r="AA935">
        <v>12.95</v>
      </c>
      <c r="AB935">
        <v>13.95</v>
      </c>
      <c r="AC935">
        <v>7.29</v>
      </c>
      <c r="AD935">
        <v>7.49</v>
      </c>
      <c r="AR935"/>
      <c r="AS935" s="34">
        <f t="shared" si="14"/>
        <v>4</v>
      </c>
    </row>
    <row r="936" spans="1:45" x14ac:dyDescent="0.25">
      <c r="A936" s="25">
        <v>7299</v>
      </c>
      <c r="B936" s="27" t="s">
        <v>360</v>
      </c>
      <c r="C936" s="27" t="s">
        <v>54</v>
      </c>
      <c r="D936" s="25">
        <v>1992</v>
      </c>
      <c r="E936" s="25">
        <v>2005</v>
      </c>
      <c r="S936">
        <v>16</v>
      </c>
      <c r="T936">
        <v>17.5</v>
      </c>
      <c r="U936">
        <v>18.5</v>
      </c>
      <c r="V936">
        <v>19</v>
      </c>
      <c r="W936">
        <v>19.75</v>
      </c>
      <c r="X936">
        <v>19.75</v>
      </c>
      <c r="Y936">
        <v>21</v>
      </c>
      <c r="Z936">
        <v>21.5</v>
      </c>
      <c r="AA936">
        <v>21.95</v>
      </c>
      <c r="AB936">
        <v>22.75</v>
      </c>
      <c r="AC936">
        <v>12.49</v>
      </c>
      <c r="AD936">
        <v>12.79</v>
      </c>
      <c r="AE936">
        <v>12.99</v>
      </c>
      <c r="AF936">
        <v>12.99</v>
      </c>
      <c r="AR936"/>
      <c r="AS936" s="34">
        <f t="shared" si="14"/>
        <v>14</v>
      </c>
    </row>
    <row r="937" spans="1:45" x14ac:dyDescent="0.25">
      <c r="A937" s="25">
        <v>7300</v>
      </c>
      <c r="B937" s="27" t="s">
        <v>361</v>
      </c>
      <c r="C937" s="27" t="s">
        <v>88</v>
      </c>
      <c r="D937" s="25">
        <v>1983</v>
      </c>
      <c r="E937" s="25">
        <v>1985</v>
      </c>
      <c r="J937">
        <v>15</v>
      </c>
      <c r="K937">
        <v>17</v>
      </c>
      <c r="L937">
        <v>17</v>
      </c>
      <c r="AR937"/>
      <c r="AS937" s="34">
        <f t="shared" si="14"/>
        <v>3</v>
      </c>
    </row>
    <row r="938" spans="1:45" x14ac:dyDescent="0.25">
      <c r="A938" s="25">
        <v>7301</v>
      </c>
      <c r="B938" s="27" t="s">
        <v>362</v>
      </c>
      <c r="C938" s="27" t="s">
        <v>54</v>
      </c>
      <c r="D938" s="25">
        <v>1983</v>
      </c>
      <c r="E938" s="25">
        <v>2005</v>
      </c>
      <c r="J938">
        <v>9.5</v>
      </c>
      <c r="K938">
        <v>9.5</v>
      </c>
      <c r="L938">
        <v>9.5</v>
      </c>
      <c r="M938">
        <v>9.5</v>
      </c>
      <c r="N938">
        <v>10</v>
      </c>
      <c r="O938">
        <v>10</v>
      </c>
      <c r="P938">
        <v>10</v>
      </c>
      <c r="Q938">
        <v>11</v>
      </c>
      <c r="R938">
        <v>12</v>
      </c>
      <c r="S938">
        <v>12</v>
      </c>
      <c r="T938">
        <v>12.5</v>
      </c>
      <c r="U938">
        <v>13</v>
      </c>
      <c r="V938">
        <v>13.5</v>
      </c>
      <c r="W938">
        <v>13.75</v>
      </c>
      <c r="X938">
        <v>13.75</v>
      </c>
      <c r="Y938">
        <v>14</v>
      </c>
      <c r="Z938">
        <v>14</v>
      </c>
      <c r="AA938">
        <v>14.45</v>
      </c>
      <c r="AB938">
        <v>14.75</v>
      </c>
      <c r="AC938">
        <v>7.79</v>
      </c>
      <c r="AD938">
        <v>7.99</v>
      </c>
      <c r="AE938">
        <v>7.99</v>
      </c>
      <c r="AF938">
        <v>8.49</v>
      </c>
      <c r="AR938"/>
      <c r="AS938" s="34">
        <f t="shared" si="14"/>
        <v>23</v>
      </c>
    </row>
    <row r="939" spans="1:45" x14ac:dyDescent="0.25">
      <c r="A939" s="25">
        <v>7302</v>
      </c>
      <c r="B939" s="27" t="s">
        <v>363</v>
      </c>
      <c r="C939" s="27" t="s">
        <v>58</v>
      </c>
      <c r="D939" s="25">
        <v>1983</v>
      </c>
      <c r="E939" s="25">
        <v>1991</v>
      </c>
      <c r="J939">
        <v>15</v>
      </c>
      <c r="K939">
        <v>15</v>
      </c>
      <c r="L939">
        <v>15</v>
      </c>
      <c r="M939">
        <v>15</v>
      </c>
      <c r="N939">
        <v>15</v>
      </c>
      <c r="O939">
        <v>15</v>
      </c>
      <c r="P939">
        <v>15</v>
      </c>
      <c r="Q939">
        <v>15.5</v>
      </c>
      <c r="R939">
        <v>15.5</v>
      </c>
      <c r="AR939"/>
      <c r="AS939" s="34">
        <f t="shared" si="14"/>
        <v>9</v>
      </c>
    </row>
    <row r="940" spans="1:45" x14ac:dyDescent="0.25">
      <c r="A940" s="25" t="s">
        <v>43</v>
      </c>
      <c r="B940" s="27" t="s">
        <v>364</v>
      </c>
      <c r="C940" s="27" t="s">
        <v>88</v>
      </c>
      <c r="D940" s="25">
        <v>1983</v>
      </c>
      <c r="E940" s="25">
        <v>1983</v>
      </c>
      <c r="J940">
        <v>35</v>
      </c>
      <c r="AR940"/>
      <c r="AS940" s="34">
        <f t="shared" si="14"/>
        <v>1</v>
      </c>
    </row>
    <row r="941" spans="1:45" x14ac:dyDescent="0.25">
      <c r="A941" s="25" t="s">
        <v>44</v>
      </c>
      <c r="B941" s="27" t="s">
        <v>365</v>
      </c>
      <c r="C941" s="27" t="s">
        <v>54</v>
      </c>
      <c r="D941" s="25">
        <v>1986</v>
      </c>
      <c r="E941" s="25">
        <v>2004</v>
      </c>
      <c r="M941">
        <v>10.5</v>
      </c>
      <c r="N941">
        <v>10.5</v>
      </c>
      <c r="O941">
        <v>10.5</v>
      </c>
      <c r="P941">
        <v>10.5</v>
      </c>
      <c r="Q941">
        <v>11</v>
      </c>
      <c r="R941">
        <v>12</v>
      </c>
      <c r="S941">
        <v>12</v>
      </c>
      <c r="T941">
        <v>12.5</v>
      </c>
      <c r="U941">
        <v>13</v>
      </c>
      <c r="V941">
        <v>13.5</v>
      </c>
      <c r="W941">
        <v>13.75</v>
      </c>
      <c r="X941">
        <v>13.75</v>
      </c>
      <c r="Y941">
        <v>14</v>
      </c>
      <c r="Z941">
        <v>14</v>
      </c>
      <c r="AA941">
        <v>14.45</v>
      </c>
      <c r="AB941">
        <v>14.75</v>
      </c>
      <c r="AC941">
        <v>7.79</v>
      </c>
      <c r="AD941">
        <v>7.99</v>
      </c>
      <c r="AE941">
        <v>7.99</v>
      </c>
      <c r="AR941"/>
      <c r="AS941" s="34">
        <f t="shared" si="14"/>
        <v>19</v>
      </c>
    </row>
    <row r="942" spans="1:45" x14ac:dyDescent="0.25">
      <c r="A942" s="25">
        <v>7304</v>
      </c>
      <c r="B942" s="27" t="s">
        <v>366</v>
      </c>
      <c r="C942" s="27" t="s">
        <v>88</v>
      </c>
      <c r="D942" s="25">
        <v>1984</v>
      </c>
      <c r="E942" s="25">
        <v>1986</v>
      </c>
      <c r="K942">
        <v>3</v>
      </c>
      <c r="L942">
        <v>3</v>
      </c>
      <c r="M942">
        <v>3</v>
      </c>
      <c r="AR942"/>
      <c r="AS942" s="34">
        <f t="shared" si="14"/>
        <v>3</v>
      </c>
    </row>
    <row r="943" spans="1:45" x14ac:dyDescent="0.25">
      <c r="A943" s="25">
        <v>7305</v>
      </c>
      <c r="B943" s="27" t="s">
        <v>367</v>
      </c>
      <c r="C943" s="27" t="s">
        <v>117</v>
      </c>
      <c r="D943" s="25">
        <v>1984</v>
      </c>
      <c r="E943" s="25">
        <v>1989</v>
      </c>
      <c r="K943">
        <v>24</v>
      </c>
      <c r="L943">
        <v>24</v>
      </c>
      <c r="M943">
        <v>25</v>
      </c>
      <c r="N943">
        <v>25</v>
      </c>
      <c r="O943">
        <v>25.5</v>
      </c>
      <c r="P943">
        <v>25.5</v>
      </c>
      <c r="AR943"/>
      <c r="AS943" s="34">
        <f t="shared" si="14"/>
        <v>6</v>
      </c>
    </row>
    <row r="944" spans="1:45" x14ac:dyDescent="0.25">
      <c r="A944" s="25">
        <v>7306</v>
      </c>
      <c r="B944" s="27" t="s">
        <v>368</v>
      </c>
      <c r="C944" s="27" t="s">
        <v>88</v>
      </c>
      <c r="D944" s="25">
        <v>1985</v>
      </c>
      <c r="E944" s="25">
        <v>1987</v>
      </c>
      <c r="L944">
        <v>4.5</v>
      </c>
      <c r="M944">
        <v>4.5</v>
      </c>
      <c r="N944">
        <v>4.75</v>
      </c>
      <c r="AR944"/>
      <c r="AS944" s="34">
        <f t="shared" si="14"/>
        <v>3</v>
      </c>
    </row>
    <row r="945" spans="1:45" x14ac:dyDescent="0.25">
      <c r="A945" s="25">
        <v>7307</v>
      </c>
      <c r="B945" s="27" t="s">
        <v>369</v>
      </c>
      <c r="C945" s="27" t="s">
        <v>58</v>
      </c>
      <c r="D945" s="25">
        <v>1985</v>
      </c>
      <c r="E945" s="25">
        <v>1991</v>
      </c>
      <c r="L945">
        <v>18</v>
      </c>
      <c r="M945">
        <v>18</v>
      </c>
      <c r="N945">
        <v>18.5</v>
      </c>
      <c r="O945">
        <v>18.5</v>
      </c>
      <c r="P945">
        <v>18.5</v>
      </c>
      <c r="Q945">
        <v>19.5</v>
      </c>
      <c r="R945">
        <v>19.5</v>
      </c>
      <c r="AR945"/>
      <c r="AS945" s="34">
        <f t="shared" si="14"/>
        <v>7</v>
      </c>
    </row>
    <row r="946" spans="1:45" x14ac:dyDescent="0.25">
      <c r="A946" s="25">
        <v>7308</v>
      </c>
      <c r="B946" s="27" t="s">
        <v>370</v>
      </c>
      <c r="C946" s="27" t="s">
        <v>88</v>
      </c>
      <c r="D946" s="25">
        <v>1985</v>
      </c>
      <c r="E946" s="25">
        <v>1986</v>
      </c>
      <c r="L946">
        <v>16</v>
      </c>
      <c r="M946">
        <v>17</v>
      </c>
      <c r="AR946"/>
      <c r="AS946" s="34">
        <f t="shared" si="14"/>
        <v>2</v>
      </c>
    </row>
    <row r="947" spans="1:45" x14ac:dyDescent="0.25">
      <c r="A947" s="25">
        <v>7309</v>
      </c>
      <c r="B947" s="27" t="s">
        <v>371</v>
      </c>
      <c r="C947" s="27" t="s">
        <v>119</v>
      </c>
      <c r="D947" s="25">
        <v>1986</v>
      </c>
      <c r="E947" s="25">
        <v>1994</v>
      </c>
      <c r="M947">
        <v>4.5</v>
      </c>
      <c r="N947">
        <v>4.75</v>
      </c>
      <c r="O947">
        <v>4.75</v>
      </c>
      <c r="P947">
        <v>4.75</v>
      </c>
      <c r="Q947">
        <v>5</v>
      </c>
      <c r="R947">
        <v>5</v>
      </c>
      <c r="S947">
        <v>5.25</v>
      </c>
      <c r="T947">
        <v>5.5</v>
      </c>
      <c r="U947">
        <v>5.75</v>
      </c>
      <c r="AR947"/>
      <c r="AS947" s="34">
        <f t="shared" si="14"/>
        <v>9</v>
      </c>
    </row>
    <row r="948" spans="1:45" x14ac:dyDescent="0.25">
      <c r="A948" s="25">
        <v>7310</v>
      </c>
      <c r="B948" s="27" t="s">
        <v>372</v>
      </c>
      <c r="C948" s="27" t="s">
        <v>217</v>
      </c>
      <c r="D948" s="25">
        <v>1987</v>
      </c>
      <c r="E948" s="25">
        <v>2001</v>
      </c>
      <c r="N948">
        <v>13</v>
      </c>
      <c r="O948">
        <v>13.5</v>
      </c>
      <c r="P948">
        <v>14</v>
      </c>
      <c r="Q948">
        <v>14.5</v>
      </c>
      <c r="R948">
        <v>16.5</v>
      </c>
      <c r="S948">
        <v>16.5</v>
      </c>
      <c r="T948">
        <v>16.5</v>
      </c>
      <c r="U948">
        <v>17</v>
      </c>
      <c r="V948">
        <v>17.5</v>
      </c>
      <c r="W948">
        <v>18</v>
      </c>
      <c r="X948">
        <v>18.5</v>
      </c>
      <c r="Y948">
        <v>19</v>
      </c>
      <c r="Z948">
        <v>19.5</v>
      </c>
      <c r="AA948">
        <v>19.95</v>
      </c>
      <c r="AB948">
        <v>20.95</v>
      </c>
      <c r="AR948"/>
      <c r="AS948" s="34">
        <f t="shared" si="14"/>
        <v>15</v>
      </c>
    </row>
    <row r="949" spans="1:45" x14ac:dyDescent="0.25">
      <c r="A949" s="25">
        <v>7311</v>
      </c>
      <c r="B949" s="27" t="s">
        <v>373</v>
      </c>
      <c r="C949" s="27" t="s">
        <v>217</v>
      </c>
      <c r="D949" s="25">
        <v>1987</v>
      </c>
      <c r="E949" s="25">
        <v>2001</v>
      </c>
      <c r="N949">
        <v>10</v>
      </c>
      <c r="O949">
        <v>10</v>
      </c>
      <c r="P949">
        <v>10</v>
      </c>
      <c r="Q949">
        <v>10.5</v>
      </c>
      <c r="R949">
        <v>10.5</v>
      </c>
      <c r="S949">
        <v>10.5</v>
      </c>
      <c r="T949">
        <v>10.5</v>
      </c>
      <c r="U949">
        <v>10.75</v>
      </c>
      <c r="V949">
        <v>11</v>
      </c>
      <c r="W949">
        <v>11.25</v>
      </c>
      <c r="X949">
        <v>11.5</v>
      </c>
      <c r="Y949">
        <v>11.75</v>
      </c>
      <c r="Z949">
        <v>11.95</v>
      </c>
      <c r="AA949">
        <v>11.95</v>
      </c>
      <c r="AB949">
        <v>11.95</v>
      </c>
      <c r="AR949"/>
      <c r="AS949" s="34">
        <f t="shared" si="14"/>
        <v>15</v>
      </c>
    </row>
    <row r="950" spans="1:45" x14ac:dyDescent="0.25">
      <c r="A950" s="25">
        <v>7312</v>
      </c>
      <c r="B950" s="27" t="s">
        <v>374</v>
      </c>
      <c r="C950" s="27" t="s">
        <v>136</v>
      </c>
      <c r="D950" s="25">
        <v>1988</v>
      </c>
      <c r="E950" s="25">
        <v>1995</v>
      </c>
      <c r="O950">
        <v>4.25</v>
      </c>
      <c r="P950">
        <v>4.5</v>
      </c>
      <c r="Q950">
        <v>4.5</v>
      </c>
      <c r="R950">
        <v>4.75</v>
      </c>
      <c r="S950">
        <v>4.75</v>
      </c>
      <c r="T950">
        <v>5</v>
      </c>
      <c r="U950">
        <v>5.25</v>
      </c>
      <c r="V950">
        <v>5.5</v>
      </c>
      <c r="AR950"/>
      <c r="AS950" s="34">
        <f t="shared" si="14"/>
        <v>8</v>
      </c>
    </row>
    <row r="951" spans="1:45" x14ac:dyDescent="0.25">
      <c r="A951" s="25">
        <v>7313</v>
      </c>
      <c r="B951" s="27" t="s">
        <v>375</v>
      </c>
      <c r="C951" s="27" t="s">
        <v>60</v>
      </c>
      <c r="D951" s="25">
        <v>1988</v>
      </c>
      <c r="E951" s="25">
        <v>1996</v>
      </c>
      <c r="O951">
        <v>7</v>
      </c>
      <c r="P951">
        <v>8</v>
      </c>
      <c r="Q951">
        <v>8.5</v>
      </c>
      <c r="R951">
        <v>8.5</v>
      </c>
      <c r="S951">
        <v>8.5</v>
      </c>
      <c r="T951">
        <v>9</v>
      </c>
      <c r="U951">
        <v>9.25</v>
      </c>
      <c r="V951">
        <v>9.75</v>
      </c>
      <c r="W951">
        <v>9.75</v>
      </c>
      <c r="AR951"/>
      <c r="AS951" s="34">
        <f t="shared" si="14"/>
        <v>9</v>
      </c>
    </row>
    <row r="952" spans="1:45" x14ac:dyDescent="0.25">
      <c r="A952" s="25">
        <v>7314</v>
      </c>
      <c r="B952" s="27" t="s">
        <v>376</v>
      </c>
      <c r="C952" s="27" t="s">
        <v>54</v>
      </c>
      <c r="D952" s="25">
        <v>1987</v>
      </c>
      <c r="E952" s="25">
        <v>1993</v>
      </c>
      <c r="N952">
        <v>5</v>
      </c>
      <c r="O952">
        <v>5</v>
      </c>
      <c r="P952">
        <v>5</v>
      </c>
      <c r="Q952">
        <v>5</v>
      </c>
      <c r="R952">
        <v>5</v>
      </c>
      <c r="S952">
        <v>5</v>
      </c>
      <c r="T952">
        <v>5.25</v>
      </c>
      <c r="AR952"/>
      <c r="AS952" s="34">
        <f t="shared" si="14"/>
        <v>7</v>
      </c>
    </row>
    <row r="953" spans="1:45" x14ac:dyDescent="0.25">
      <c r="A953" s="25">
        <v>7315</v>
      </c>
      <c r="B953" s="27" t="s">
        <v>377</v>
      </c>
      <c r="C953" s="27" t="s">
        <v>117</v>
      </c>
      <c r="D953" s="25">
        <v>1987</v>
      </c>
      <c r="E953" s="25">
        <v>1991</v>
      </c>
      <c r="N953">
        <v>20</v>
      </c>
      <c r="O953">
        <v>20</v>
      </c>
      <c r="P953">
        <v>20</v>
      </c>
      <c r="Q953">
        <v>20.5</v>
      </c>
      <c r="R953">
        <v>21</v>
      </c>
      <c r="AR953"/>
      <c r="AS953" s="34">
        <f t="shared" si="14"/>
        <v>5</v>
      </c>
    </row>
    <row r="954" spans="1:45" x14ac:dyDescent="0.25">
      <c r="A954" s="25">
        <v>7316</v>
      </c>
      <c r="B954" s="27" t="s">
        <v>378</v>
      </c>
      <c r="C954" s="27" t="s">
        <v>119</v>
      </c>
      <c r="D954" s="25">
        <v>1989</v>
      </c>
      <c r="E954" s="25">
        <v>1989</v>
      </c>
      <c r="P954">
        <v>4.5</v>
      </c>
      <c r="AR954"/>
      <c r="AS954" s="34">
        <f t="shared" si="14"/>
        <v>1</v>
      </c>
    </row>
    <row r="955" spans="1:45" x14ac:dyDescent="0.25">
      <c r="A955" s="25">
        <v>7317</v>
      </c>
      <c r="B955" s="27" t="s">
        <v>379</v>
      </c>
      <c r="C955" s="27" t="s">
        <v>111</v>
      </c>
      <c r="D955" s="25">
        <v>1991</v>
      </c>
      <c r="E955" s="25">
        <v>1997</v>
      </c>
      <c r="R955">
        <v>5</v>
      </c>
      <c r="S955">
        <v>5.25</v>
      </c>
      <c r="T955">
        <v>5.5</v>
      </c>
      <c r="U955">
        <v>5.75</v>
      </c>
      <c r="V955">
        <v>6</v>
      </c>
      <c r="W955">
        <v>6.25</v>
      </c>
      <c r="X955">
        <v>6.25</v>
      </c>
      <c r="AR955"/>
      <c r="AS955" s="34">
        <f t="shared" si="14"/>
        <v>7</v>
      </c>
    </row>
    <row r="956" spans="1:45" x14ac:dyDescent="0.25">
      <c r="A956" s="25">
        <v>7318</v>
      </c>
      <c r="B956" s="27" t="s">
        <v>380</v>
      </c>
      <c r="C956" s="27" t="s">
        <v>111</v>
      </c>
      <c r="D956" s="25">
        <v>1991</v>
      </c>
      <c r="E956" s="25">
        <v>1994</v>
      </c>
      <c r="R956">
        <v>4.5</v>
      </c>
      <c r="S956">
        <v>4.75</v>
      </c>
      <c r="T956">
        <v>5.25</v>
      </c>
      <c r="U956">
        <v>5.25</v>
      </c>
      <c r="AR956"/>
      <c r="AS956" s="34">
        <f t="shared" si="14"/>
        <v>4</v>
      </c>
    </row>
    <row r="957" spans="1:45" x14ac:dyDescent="0.25">
      <c r="A957" s="25">
        <v>7321</v>
      </c>
      <c r="B957" s="27" t="s">
        <v>382</v>
      </c>
      <c r="C957" s="27" t="s">
        <v>88</v>
      </c>
      <c r="D957" s="25">
        <v>1990</v>
      </c>
      <c r="E957" s="25">
        <v>1990</v>
      </c>
      <c r="Q957">
        <v>6.5</v>
      </c>
      <c r="AR957"/>
      <c r="AS957" s="34">
        <f t="shared" si="14"/>
        <v>1</v>
      </c>
    </row>
    <row r="958" spans="1:45" x14ac:dyDescent="0.25">
      <c r="A958" s="25">
        <v>7322</v>
      </c>
      <c r="B958" s="27" t="s">
        <v>383</v>
      </c>
      <c r="C958" s="27" t="s">
        <v>88</v>
      </c>
      <c r="D958" s="25">
        <v>1990</v>
      </c>
      <c r="E958" s="25">
        <v>1993</v>
      </c>
      <c r="Q958">
        <v>6</v>
      </c>
      <c r="R958">
        <v>6</v>
      </c>
      <c r="S958">
        <v>6.5</v>
      </c>
      <c r="T958">
        <v>6.75</v>
      </c>
      <c r="AR958"/>
      <c r="AS958" s="34">
        <f t="shared" si="14"/>
        <v>4</v>
      </c>
    </row>
    <row r="959" spans="1:45" x14ac:dyDescent="0.25">
      <c r="A959" s="25">
        <v>7323</v>
      </c>
      <c r="B959" s="27" t="s">
        <v>384</v>
      </c>
      <c r="C959" s="27" t="s">
        <v>54</v>
      </c>
      <c r="D959" s="25">
        <v>1990</v>
      </c>
      <c r="E959" s="25">
        <v>1994</v>
      </c>
      <c r="Q959">
        <v>8</v>
      </c>
      <c r="R959">
        <v>8.5</v>
      </c>
      <c r="S959">
        <v>8.5</v>
      </c>
      <c r="T959">
        <v>8.75</v>
      </c>
      <c r="U959">
        <v>9</v>
      </c>
      <c r="AR959"/>
      <c r="AS959" s="34">
        <f t="shared" si="14"/>
        <v>5</v>
      </c>
    </row>
    <row r="960" spans="1:45" x14ac:dyDescent="0.25">
      <c r="A960" s="25">
        <v>7325</v>
      </c>
      <c r="B960" s="27" t="s">
        <v>386</v>
      </c>
      <c r="C960" s="27" t="s">
        <v>107</v>
      </c>
      <c r="D960" s="25">
        <v>1999</v>
      </c>
      <c r="E960" s="25">
        <v>1999</v>
      </c>
      <c r="Z960">
        <v>19.95</v>
      </c>
      <c r="AR960"/>
      <c r="AS960" s="34">
        <f t="shared" si="14"/>
        <v>1</v>
      </c>
    </row>
    <row r="961" spans="1:45" x14ac:dyDescent="0.25">
      <c r="A961" s="25">
        <v>7326</v>
      </c>
      <c r="B961" s="27" t="s">
        <v>387</v>
      </c>
      <c r="C961" s="27" t="s">
        <v>188</v>
      </c>
      <c r="D961" s="25">
        <v>2000</v>
      </c>
      <c r="E961" s="25">
        <v>2007</v>
      </c>
      <c r="AA961">
        <v>23.95</v>
      </c>
      <c r="AB961">
        <v>24.95</v>
      </c>
      <c r="AC961">
        <v>12.99</v>
      </c>
      <c r="AD961">
        <v>13.49</v>
      </c>
      <c r="AE961">
        <v>13.79</v>
      </c>
      <c r="AF961">
        <v>13.99</v>
      </c>
      <c r="AG961">
        <v>14.49</v>
      </c>
      <c r="AH961">
        <v>14.99</v>
      </c>
      <c r="AR961"/>
      <c r="AS961" s="34">
        <f t="shared" si="14"/>
        <v>8</v>
      </c>
    </row>
    <row r="962" spans="1:45" x14ac:dyDescent="0.25">
      <c r="A962" s="25">
        <v>7327</v>
      </c>
      <c r="B962" s="27" t="s">
        <v>388</v>
      </c>
      <c r="C962" s="31" t="s">
        <v>230</v>
      </c>
      <c r="D962" s="25">
        <v>2000</v>
      </c>
      <c r="E962" s="25">
        <v>2001</v>
      </c>
      <c r="AA962">
        <v>14.95</v>
      </c>
      <c r="AB962">
        <v>14.95</v>
      </c>
      <c r="AR962"/>
      <c r="AS962" s="34">
        <f t="shared" si="14"/>
        <v>2</v>
      </c>
    </row>
    <row r="963" spans="1:45" x14ac:dyDescent="0.25">
      <c r="A963" s="25">
        <v>7328</v>
      </c>
      <c r="B963" s="27" t="s">
        <v>389</v>
      </c>
      <c r="C963" s="27" t="s">
        <v>219</v>
      </c>
      <c r="D963" s="25">
        <v>2000</v>
      </c>
      <c r="E963" s="25">
        <v>2010</v>
      </c>
      <c r="F963" s="3">
        <v>2012</v>
      </c>
      <c r="G963">
        <v>2013</v>
      </c>
      <c r="AA963">
        <v>19.95</v>
      </c>
      <c r="AB963">
        <v>19.95</v>
      </c>
      <c r="AC963">
        <v>10.49</v>
      </c>
      <c r="AD963">
        <v>10.79</v>
      </c>
      <c r="AE963">
        <v>10.99</v>
      </c>
      <c r="AF963">
        <v>11.49</v>
      </c>
      <c r="AG963">
        <v>11.99</v>
      </c>
      <c r="AH963">
        <v>12.29</v>
      </c>
      <c r="AI963">
        <v>12.79</v>
      </c>
      <c r="AJ963">
        <v>12.99</v>
      </c>
      <c r="AK963">
        <v>13.49</v>
      </c>
      <c r="AL963">
        <v>13.99</v>
      </c>
      <c r="AN963" s="3">
        <v>14.99</v>
      </c>
      <c r="AO963">
        <v>15.99</v>
      </c>
      <c r="AS963" s="34">
        <f t="shared" si="14"/>
        <v>14</v>
      </c>
    </row>
    <row r="964" spans="1:45" x14ac:dyDescent="0.25">
      <c r="A964" s="25">
        <v>7329</v>
      </c>
      <c r="B964" s="27" t="s">
        <v>390</v>
      </c>
      <c r="C964" s="27" t="s">
        <v>344</v>
      </c>
      <c r="D964" s="25">
        <v>2000</v>
      </c>
      <c r="E964" s="25">
        <v>2000</v>
      </c>
      <c r="F964">
        <v>2002</v>
      </c>
      <c r="G964">
        <v>2002</v>
      </c>
      <c r="AA964">
        <v>12.95</v>
      </c>
      <c r="AC964">
        <v>3.79</v>
      </c>
      <c r="AS964" s="34">
        <f t="shared" si="14"/>
        <v>2</v>
      </c>
    </row>
    <row r="965" spans="1:45" x14ac:dyDescent="0.25">
      <c r="A965" s="25">
        <v>7330</v>
      </c>
      <c r="B965" s="27" t="s">
        <v>391</v>
      </c>
      <c r="C965" s="27" t="s">
        <v>188</v>
      </c>
      <c r="D965" s="25">
        <v>2000</v>
      </c>
      <c r="E965" s="25">
        <v>2004</v>
      </c>
      <c r="AA965">
        <v>16.95</v>
      </c>
      <c r="AB965">
        <v>17.95</v>
      </c>
      <c r="AC965">
        <v>9.99</v>
      </c>
      <c r="AD965">
        <v>10.49</v>
      </c>
      <c r="AE965">
        <v>10.99</v>
      </c>
      <c r="AR965"/>
      <c r="AS965" s="34">
        <f t="shared" ref="AS965:AS1028" si="15">COUNT(J965:AR965)</f>
        <v>5</v>
      </c>
    </row>
    <row r="966" spans="1:45" x14ac:dyDescent="0.25">
      <c r="A966" s="25">
        <v>7331</v>
      </c>
      <c r="B966" s="27" t="s">
        <v>392</v>
      </c>
      <c r="C966" s="27" t="s">
        <v>115</v>
      </c>
      <c r="D966" s="25">
        <v>2000</v>
      </c>
      <c r="E966" s="25">
        <v>2000</v>
      </c>
      <c r="AA966">
        <v>7.75</v>
      </c>
      <c r="AR966"/>
      <c r="AS966" s="34">
        <f t="shared" si="15"/>
        <v>1</v>
      </c>
    </row>
    <row r="967" spans="1:45" x14ac:dyDescent="0.25">
      <c r="A967" s="25">
        <v>7332</v>
      </c>
      <c r="B967" s="27" t="s">
        <v>393</v>
      </c>
      <c r="C967" s="27" t="s">
        <v>62</v>
      </c>
      <c r="D967" s="25">
        <v>2000</v>
      </c>
      <c r="E967" s="25">
        <v>2000</v>
      </c>
      <c r="AA967">
        <v>6.95</v>
      </c>
      <c r="AR967"/>
      <c r="AS967" s="34">
        <f t="shared" si="15"/>
        <v>1</v>
      </c>
    </row>
    <row r="968" spans="1:45" x14ac:dyDescent="0.25">
      <c r="A968" s="25">
        <v>7333</v>
      </c>
      <c r="B968" s="27" t="s">
        <v>394</v>
      </c>
      <c r="C968" s="27" t="s">
        <v>107</v>
      </c>
      <c r="D968" s="25">
        <v>2000</v>
      </c>
      <c r="E968" s="25">
        <v>2003</v>
      </c>
      <c r="F968" s="3">
        <v>2006</v>
      </c>
      <c r="G968">
        <v>2008</v>
      </c>
      <c r="H968" s="3" t="s">
        <v>45</v>
      </c>
      <c r="AA968">
        <v>11.95</v>
      </c>
      <c r="AB968">
        <v>11.95</v>
      </c>
      <c r="AC968">
        <v>6.29</v>
      </c>
      <c r="AD968">
        <v>6.49</v>
      </c>
      <c r="AG968" s="3">
        <v>6.99</v>
      </c>
      <c r="AH968">
        <v>7.29</v>
      </c>
      <c r="AI968">
        <v>7.49</v>
      </c>
      <c r="AJ968">
        <v>7.79</v>
      </c>
      <c r="AP968" s="3">
        <v>8.49</v>
      </c>
      <c r="AQ968">
        <v>8.7899999999999991</v>
      </c>
      <c r="AS968" s="34">
        <f t="shared" si="15"/>
        <v>10</v>
      </c>
    </row>
    <row r="969" spans="1:45" x14ac:dyDescent="0.25">
      <c r="A969" s="25">
        <v>7334</v>
      </c>
      <c r="B969" s="27" t="s">
        <v>395</v>
      </c>
      <c r="C969" s="27" t="s">
        <v>54</v>
      </c>
      <c r="D969" s="25">
        <v>2000</v>
      </c>
      <c r="E969" s="25">
        <v>2000</v>
      </c>
      <c r="AA969">
        <v>11.95</v>
      </c>
      <c r="AR969"/>
      <c r="AS969" s="34">
        <f t="shared" si="15"/>
        <v>1</v>
      </c>
    </row>
    <row r="970" spans="1:45" x14ac:dyDescent="0.25">
      <c r="A970" s="25">
        <v>7336</v>
      </c>
      <c r="B970" s="27" t="s">
        <v>397</v>
      </c>
      <c r="C970" s="27" t="s">
        <v>144</v>
      </c>
      <c r="D970" s="25">
        <v>2001</v>
      </c>
      <c r="E970" s="25">
        <v>2009</v>
      </c>
      <c r="AB970">
        <v>49.95</v>
      </c>
      <c r="AC970">
        <v>26.49</v>
      </c>
      <c r="AD970">
        <v>26.99</v>
      </c>
      <c r="AE970">
        <v>27.49</v>
      </c>
      <c r="AF970">
        <v>27.99</v>
      </c>
      <c r="AG970">
        <v>28.99</v>
      </c>
      <c r="AH970">
        <v>29.99</v>
      </c>
      <c r="AI970">
        <v>29.99</v>
      </c>
      <c r="AJ970">
        <v>29.99</v>
      </c>
      <c r="AK970">
        <v>31.99</v>
      </c>
      <c r="AR970"/>
      <c r="AS970" s="34">
        <f t="shared" si="15"/>
        <v>10</v>
      </c>
    </row>
    <row r="971" spans="1:45" x14ac:dyDescent="0.25">
      <c r="A971" s="25">
        <v>7337</v>
      </c>
      <c r="B971" s="27" t="s">
        <v>398</v>
      </c>
      <c r="C971" s="27" t="s">
        <v>144</v>
      </c>
      <c r="D971" s="25">
        <v>2001</v>
      </c>
      <c r="E971" s="25">
        <v>2009</v>
      </c>
      <c r="AB971">
        <v>79.95</v>
      </c>
      <c r="AC971">
        <v>41.99</v>
      </c>
      <c r="AD971">
        <v>41.99</v>
      </c>
      <c r="AE971">
        <v>42.49</v>
      </c>
      <c r="AF971">
        <v>42.99</v>
      </c>
      <c r="AG971">
        <v>43.99</v>
      </c>
      <c r="AH971">
        <v>44.99</v>
      </c>
      <c r="AI971">
        <v>44.99</v>
      </c>
      <c r="AJ971">
        <v>46.99</v>
      </c>
      <c r="AK971">
        <v>48.99</v>
      </c>
      <c r="AR971"/>
      <c r="AS971" s="34">
        <f t="shared" si="15"/>
        <v>10</v>
      </c>
    </row>
    <row r="972" spans="1:45" x14ac:dyDescent="0.25">
      <c r="A972" s="25">
        <v>7338</v>
      </c>
      <c r="B972" s="27" t="s">
        <v>399</v>
      </c>
      <c r="C972" s="27" t="s">
        <v>144</v>
      </c>
      <c r="D972" s="25">
        <v>2001</v>
      </c>
      <c r="E972" s="25">
        <v>2009</v>
      </c>
      <c r="AB972">
        <v>64.95</v>
      </c>
      <c r="AC972">
        <v>34.29</v>
      </c>
      <c r="AD972">
        <v>34.99</v>
      </c>
      <c r="AE972">
        <v>35.49</v>
      </c>
      <c r="AF972">
        <v>35.99</v>
      </c>
      <c r="AG972">
        <v>36.99</v>
      </c>
      <c r="AH972">
        <v>37.99</v>
      </c>
      <c r="AI972">
        <v>38.99</v>
      </c>
      <c r="AJ972">
        <v>39.99</v>
      </c>
      <c r="AK972">
        <v>41.99</v>
      </c>
      <c r="AR972"/>
      <c r="AS972" s="34">
        <f t="shared" si="15"/>
        <v>10</v>
      </c>
    </row>
    <row r="973" spans="1:45" x14ac:dyDescent="0.25">
      <c r="A973" s="25">
        <v>7339</v>
      </c>
      <c r="B973" s="27" t="s">
        <v>400</v>
      </c>
      <c r="C973" s="27" t="s">
        <v>64</v>
      </c>
      <c r="D973" s="25">
        <v>2001</v>
      </c>
      <c r="E973" s="25">
        <v>2002</v>
      </c>
      <c r="AB973">
        <v>14.95</v>
      </c>
      <c r="AC973">
        <v>7.79</v>
      </c>
      <c r="AR973"/>
      <c r="AS973" s="34">
        <f t="shared" si="15"/>
        <v>2</v>
      </c>
    </row>
    <row r="974" spans="1:45" x14ac:dyDescent="0.25">
      <c r="A974" s="25">
        <v>7340</v>
      </c>
      <c r="B974" s="27" t="s">
        <v>401</v>
      </c>
      <c r="C974" s="27" t="s">
        <v>64</v>
      </c>
      <c r="D974" s="25">
        <v>2001</v>
      </c>
      <c r="E974" s="25">
        <v>2007</v>
      </c>
      <c r="AB974">
        <v>29.95</v>
      </c>
      <c r="AC974">
        <v>15.79</v>
      </c>
      <c r="AD974">
        <v>15.99</v>
      </c>
      <c r="AE974">
        <v>15.99</v>
      </c>
      <c r="AF974">
        <v>16.489999999999998</v>
      </c>
      <c r="AG974">
        <v>16.989999999999998</v>
      </c>
      <c r="AH974">
        <v>17.489999999999998</v>
      </c>
      <c r="AR974"/>
      <c r="AS974" s="34">
        <f t="shared" si="15"/>
        <v>7</v>
      </c>
    </row>
    <row r="975" spans="1:45" x14ac:dyDescent="0.25">
      <c r="A975" s="25">
        <v>7341</v>
      </c>
      <c r="B975" s="27" t="s">
        <v>402</v>
      </c>
      <c r="C975" s="27" t="s">
        <v>64</v>
      </c>
      <c r="D975" s="25">
        <v>2001</v>
      </c>
      <c r="E975" s="25">
        <v>2008</v>
      </c>
      <c r="AB975">
        <v>49.95</v>
      </c>
      <c r="AC975">
        <v>26.49</v>
      </c>
      <c r="AD975">
        <v>26.99</v>
      </c>
      <c r="AE975">
        <v>26.99</v>
      </c>
      <c r="AF975">
        <v>27.99</v>
      </c>
      <c r="AG975">
        <v>28.99</v>
      </c>
      <c r="AH975">
        <v>29.49</v>
      </c>
      <c r="AI975">
        <v>29.99</v>
      </c>
      <c r="AJ975">
        <v>29.99</v>
      </c>
      <c r="AR975"/>
      <c r="AS975" s="34">
        <f t="shared" si="15"/>
        <v>9</v>
      </c>
    </row>
    <row r="976" spans="1:45" x14ac:dyDescent="0.25">
      <c r="A976" s="25">
        <v>7342</v>
      </c>
      <c r="B976" s="27" t="s">
        <v>403</v>
      </c>
      <c r="C976" s="27" t="s">
        <v>119</v>
      </c>
      <c r="D976" s="25">
        <v>2001</v>
      </c>
      <c r="E976" s="25">
        <v>2003</v>
      </c>
      <c r="AB976">
        <v>4.95</v>
      </c>
      <c r="AC976">
        <v>2.69</v>
      </c>
      <c r="AD976">
        <v>2.79</v>
      </c>
      <c r="AR976"/>
      <c r="AS976" s="34">
        <f t="shared" si="15"/>
        <v>3</v>
      </c>
    </row>
    <row r="977" spans="1:45" x14ac:dyDescent="0.25">
      <c r="A977" s="25">
        <v>7343</v>
      </c>
      <c r="B977" s="27" t="s">
        <v>404</v>
      </c>
      <c r="C977" s="27" t="s">
        <v>72</v>
      </c>
      <c r="D977" s="25">
        <v>2001</v>
      </c>
      <c r="E977" s="25">
        <v>2007</v>
      </c>
      <c r="AB977">
        <v>5.95</v>
      </c>
      <c r="AC977">
        <v>3.29</v>
      </c>
      <c r="AD977">
        <v>3.29</v>
      </c>
      <c r="AE977">
        <v>3.49</v>
      </c>
      <c r="AF977">
        <v>3.79</v>
      </c>
      <c r="AG977">
        <v>3.99</v>
      </c>
      <c r="AH977">
        <v>3.99</v>
      </c>
      <c r="AI977">
        <v>4.29</v>
      </c>
      <c r="AR977"/>
      <c r="AS977" s="34">
        <f t="shared" si="15"/>
        <v>8</v>
      </c>
    </row>
    <row r="978" spans="1:45" x14ac:dyDescent="0.25">
      <c r="A978" s="25">
        <v>7344</v>
      </c>
      <c r="B978" s="27" t="s">
        <v>405</v>
      </c>
      <c r="C978" s="27" t="s">
        <v>91</v>
      </c>
      <c r="D978" s="25">
        <v>2001</v>
      </c>
      <c r="E978" s="25">
        <v>2004</v>
      </c>
      <c r="AB978">
        <v>19.95</v>
      </c>
      <c r="AC978">
        <v>10.49</v>
      </c>
      <c r="AD978">
        <v>10.49</v>
      </c>
      <c r="AE978">
        <v>10.49</v>
      </c>
      <c r="AR978"/>
      <c r="AS978" s="34">
        <f t="shared" si="15"/>
        <v>4</v>
      </c>
    </row>
    <row r="979" spans="1:45" x14ac:dyDescent="0.25">
      <c r="A979" s="25">
        <v>7345</v>
      </c>
      <c r="B979" s="27" t="s">
        <v>406</v>
      </c>
      <c r="C979" s="27" t="s">
        <v>217</v>
      </c>
      <c r="D979" s="25">
        <v>2002</v>
      </c>
      <c r="E979" s="25">
        <v>2003</v>
      </c>
      <c r="AC979">
        <v>4.99</v>
      </c>
      <c r="AD979">
        <v>4.99</v>
      </c>
      <c r="AR979"/>
      <c r="AS979" s="34">
        <f t="shared" si="15"/>
        <v>2</v>
      </c>
    </row>
    <row r="980" spans="1:45" x14ac:dyDescent="0.25">
      <c r="A980" s="25">
        <v>7346</v>
      </c>
      <c r="B980" s="27" t="s">
        <v>149</v>
      </c>
      <c r="C980" s="27" t="s">
        <v>150</v>
      </c>
      <c r="D980" s="25">
        <v>2001</v>
      </c>
      <c r="E980" s="25">
        <v>2001</v>
      </c>
      <c r="AB980">
        <v>1.95</v>
      </c>
      <c r="AR980"/>
      <c r="AS980" s="34">
        <f t="shared" si="15"/>
        <v>1</v>
      </c>
    </row>
    <row r="981" spans="1:45" x14ac:dyDescent="0.25">
      <c r="A981" s="25">
        <v>7347</v>
      </c>
      <c r="B981" s="27" t="s">
        <v>407</v>
      </c>
      <c r="C981" s="27" t="s">
        <v>67</v>
      </c>
      <c r="D981" s="25">
        <v>2001</v>
      </c>
      <c r="E981" s="25">
        <v>2002</v>
      </c>
      <c r="AB981">
        <v>8.9499999999999993</v>
      </c>
      <c r="AC981">
        <v>4.79</v>
      </c>
      <c r="AR981"/>
      <c r="AS981" s="34">
        <f t="shared" si="15"/>
        <v>2</v>
      </c>
    </row>
    <row r="982" spans="1:45" x14ac:dyDescent="0.25">
      <c r="A982" s="25">
        <v>7348</v>
      </c>
      <c r="B982" s="27" t="s">
        <v>384</v>
      </c>
      <c r="C982" s="27" t="s">
        <v>52</v>
      </c>
      <c r="D982" s="25">
        <v>2001</v>
      </c>
      <c r="E982" s="25">
        <v>2001</v>
      </c>
      <c r="AB982">
        <v>4.95</v>
      </c>
      <c r="AR982"/>
      <c r="AS982" s="34">
        <f t="shared" si="15"/>
        <v>1</v>
      </c>
    </row>
    <row r="983" spans="1:45" x14ac:dyDescent="0.25">
      <c r="A983" s="25">
        <v>7349</v>
      </c>
      <c r="B983" s="27" t="s">
        <v>408</v>
      </c>
      <c r="C983" s="27" t="s">
        <v>328</v>
      </c>
      <c r="D983" s="25">
        <v>2001</v>
      </c>
      <c r="E983" s="25">
        <v>2001</v>
      </c>
      <c r="F983" s="3">
        <v>2013</v>
      </c>
      <c r="G983">
        <v>2013</v>
      </c>
      <c r="AB983">
        <v>19.95</v>
      </c>
      <c r="AO983" s="3">
        <v>12.99</v>
      </c>
      <c r="AS983" s="34">
        <f t="shared" si="15"/>
        <v>2</v>
      </c>
    </row>
    <row r="984" spans="1:45" x14ac:dyDescent="0.25">
      <c r="A984" s="25">
        <v>7350</v>
      </c>
      <c r="B984" s="27" t="s">
        <v>409</v>
      </c>
      <c r="C984" s="27" t="s">
        <v>255</v>
      </c>
      <c r="D984" s="25">
        <v>2001</v>
      </c>
      <c r="E984" s="25">
        <v>2016</v>
      </c>
      <c r="AB984">
        <v>9.9499999999999993</v>
      </c>
      <c r="AC984">
        <v>5.29</v>
      </c>
      <c r="AD984">
        <v>5.49</v>
      </c>
      <c r="AE984">
        <v>5.49</v>
      </c>
      <c r="AF984">
        <v>5.49</v>
      </c>
      <c r="AG984">
        <v>5.49</v>
      </c>
      <c r="AH984">
        <v>5.49</v>
      </c>
      <c r="AI984">
        <v>5.79</v>
      </c>
      <c r="AJ984">
        <v>5.99</v>
      </c>
      <c r="AK984">
        <v>6.29</v>
      </c>
      <c r="AL984">
        <v>6.29</v>
      </c>
      <c r="AM984">
        <v>6.29</v>
      </c>
      <c r="AN984">
        <v>6.49</v>
      </c>
      <c r="AO984">
        <v>6.49</v>
      </c>
      <c r="AP984">
        <v>6.49</v>
      </c>
      <c r="AQ984">
        <v>6.99</v>
      </c>
      <c r="AR984">
        <v>6.99</v>
      </c>
      <c r="AS984" s="34">
        <f t="shared" si="15"/>
        <v>17</v>
      </c>
    </row>
    <row r="985" spans="1:45" x14ac:dyDescent="0.25">
      <c r="A985" s="25">
        <v>7351</v>
      </c>
      <c r="B985" s="27" t="s">
        <v>410</v>
      </c>
      <c r="C985" s="27" t="s">
        <v>54</v>
      </c>
      <c r="D985" s="25">
        <v>2001</v>
      </c>
      <c r="E985" s="25">
        <v>2003</v>
      </c>
      <c r="AB985">
        <v>6.95</v>
      </c>
      <c r="AC985">
        <v>3.79</v>
      </c>
      <c r="AD985">
        <v>3.79</v>
      </c>
      <c r="AR985"/>
      <c r="AS985" s="34">
        <f t="shared" si="15"/>
        <v>3</v>
      </c>
    </row>
    <row r="986" spans="1:45" x14ac:dyDescent="0.25">
      <c r="A986" s="25">
        <v>7352</v>
      </c>
      <c r="B986" s="27" t="s">
        <v>411</v>
      </c>
      <c r="C986" s="31" t="s">
        <v>230</v>
      </c>
      <c r="D986" s="25">
        <v>2001</v>
      </c>
      <c r="E986" s="25">
        <v>2001</v>
      </c>
      <c r="AB986">
        <v>9.9499999999999993</v>
      </c>
      <c r="AR986"/>
      <c r="AS986" s="34">
        <f t="shared" si="15"/>
        <v>1</v>
      </c>
    </row>
    <row r="987" spans="1:45" x14ac:dyDescent="0.25">
      <c r="A987" s="25">
        <v>7353</v>
      </c>
      <c r="B987" s="27" t="s">
        <v>412</v>
      </c>
      <c r="C987" s="27" t="s">
        <v>62</v>
      </c>
      <c r="D987" s="25">
        <v>2001</v>
      </c>
      <c r="E987" s="25">
        <v>2002</v>
      </c>
      <c r="AB987">
        <v>11.95</v>
      </c>
      <c r="AC987">
        <v>6.29</v>
      </c>
      <c r="AR987"/>
      <c r="AS987" s="34">
        <f t="shared" si="15"/>
        <v>2</v>
      </c>
    </row>
    <row r="988" spans="1:45" x14ac:dyDescent="0.25">
      <c r="A988" s="25">
        <v>7354</v>
      </c>
      <c r="B988" s="27" t="s">
        <v>262</v>
      </c>
      <c r="C988" s="27" t="s">
        <v>88</v>
      </c>
      <c r="D988" s="25">
        <v>2001</v>
      </c>
      <c r="E988" s="25">
        <v>2001</v>
      </c>
      <c r="AB988">
        <v>9.9499999999999993</v>
      </c>
      <c r="AR988"/>
      <c r="AS988" s="34">
        <f t="shared" si="15"/>
        <v>1</v>
      </c>
    </row>
    <row r="989" spans="1:45" x14ac:dyDescent="0.25">
      <c r="A989" s="25">
        <v>7356</v>
      </c>
      <c r="B989" s="27" t="s">
        <v>413</v>
      </c>
      <c r="C989" s="27" t="s">
        <v>50</v>
      </c>
      <c r="D989" s="25">
        <v>1988</v>
      </c>
      <c r="E989" s="25">
        <v>1994</v>
      </c>
      <c r="O989">
        <v>3.5</v>
      </c>
      <c r="P989">
        <v>3.5</v>
      </c>
      <c r="Q989">
        <v>3.5</v>
      </c>
      <c r="R989">
        <v>3.5</v>
      </c>
      <c r="S989">
        <v>3.75</v>
      </c>
      <c r="T989">
        <v>3.75</v>
      </c>
      <c r="U989">
        <v>3.75</v>
      </c>
      <c r="AR989"/>
      <c r="AS989" s="34">
        <f t="shared" si="15"/>
        <v>7</v>
      </c>
    </row>
    <row r="990" spans="1:45" x14ac:dyDescent="0.25">
      <c r="A990" s="25">
        <v>7357</v>
      </c>
      <c r="B990" s="27" t="s">
        <v>414</v>
      </c>
      <c r="C990" s="27" t="s">
        <v>50</v>
      </c>
      <c r="D990" s="25">
        <v>2000</v>
      </c>
      <c r="E990" s="25">
        <v>2016</v>
      </c>
      <c r="AA990">
        <v>1.95</v>
      </c>
      <c r="AB990">
        <v>2.95</v>
      </c>
      <c r="AC990">
        <v>1.99</v>
      </c>
      <c r="AD990">
        <v>2.4900000000000002</v>
      </c>
      <c r="AE990">
        <v>2.99</v>
      </c>
      <c r="AF990">
        <v>2.99</v>
      </c>
      <c r="AG990">
        <v>3.49</v>
      </c>
      <c r="AH990">
        <v>3.79</v>
      </c>
      <c r="AI990">
        <v>3.99</v>
      </c>
      <c r="AJ990">
        <v>3.99</v>
      </c>
      <c r="AK990">
        <v>4.29</v>
      </c>
      <c r="AL990">
        <v>4.29</v>
      </c>
      <c r="AM990">
        <v>4.49</v>
      </c>
      <c r="AN990">
        <v>4.79</v>
      </c>
      <c r="AO990">
        <v>4.99</v>
      </c>
      <c r="AP990">
        <v>4.99</v>
      </c>
      <c r="AQ990">
        <v>4.99</v>
      </c>
      <c r="AR990">
        <v>4.99</v>
      </c>
      <c r="AS990" s="34">
        <f t="shared" si="15"/>
        <v>18</v>
      </c>
    </row>
    <row r="991" spans="1:45" x14ac:dyDescent="0.25">
      <c r="A991" s="25">
        <v>7358</v>
      </c>
      <c r="B991" s="27" t="s">
        <v>415</v>
      </c>
      <c r="C991" s="27" t="s">
        <v>50</v>
      </c>
      <c r="D991" s="25">
        <v>2000</v>
      </c>
      <c r="E991" s="25">
        <v>2016</v>
      </c>
      <c r="AA991">
        <v>3.95</v>
      </c>
      <c r="AB991">
        <v>4.45</v>
      </c>
      <c r="AC991">
        <v>2.4900000000000002</v>
      </c>
      <c r="AD991">
        <v>2.4900000000000002</v>
      </c>
      <c r="AE991">
        <v>2.4900000000000002</v>
      </c>
      <c r="AF991">
        <v>2.4900000000000002</v>
      </c>
      <c r="AG991">
        <v>2.79</v>
      </c>
      <c r="AH991">
        <v>2.79</v>
      </c>
      <c r="AI991">
        <v>2.99</v>
      </c>
      <c r="AJ991">
        <v>2.99</v>
      </c>
      <c r="AK991">
        <v>3.29</v>
      </c>
      <c r="AL991">
        <v>3.29</v>
      </c>
      <c r="AM991">
        <v>3.49</v>
      </c>
      <c r="AN991">
        <v>3.79</v>
      </c>
      <c r="AO991">
        <v>3.99</v>
      </c>
      <c r="AP991">
        <v>3.99</v>
      </c>
      <c r="AQ991">
        <v>3.99</v>
      </c>
      <c r="AR991">
        <v>4.49</v>
      </c>
      <c r="AS991" s="34">
        <f t="shared" si="15"/>
        <v>18</v>
      </c>
    </row>
    <row r="992" spans="1:45" x14ac:dyDescent="0.25">
      <c r="A992" s="25">
        <v>7359</v>
      </c>
      <c r="B992" s="27" t="s">
        <v>387</v>
      </c>
      <c r="C992" s="31" t="s">
        <v>230</v>
      </c>
      <c r="D992" s="25">
        <v>2001</v>
      </c>
      <c r="E992" s="25">
        <v>2001</v>
      </c>
      <c r="AB992">
        <v>4.95</v>
      </c>
      <c r="AR992"/>
      <c r="AS992" s="34">
        <f t="shared" si="15"/>
        <v>1</v>
      </c>
    </row>
    <row r="993" spans="1:45" x14ac:dyDescent="0.25">
      <c r="A993" s="25">
        <v>7360</v>
      </c>
      <c r="B993" s="27" t="s">
        <v>416</v>
      </c>
      <c r="C993" s="27" t="s">
        <v>255</v>
      </c>
      <c r="D993" s="25">
        <v>2002</v>
      </c>
      <c r="E993" s="25">
        <v>2016</v>
      </c>
      <c r="AC993">
        <v>9.99</v>
      </c>
      <c r="AD993">
        <v>9.99</v>
      </c>
      <c r="AE993">
        <v>9.99</v>
      </c>
      <c r="AF993">
        <v>9.99</v>
      </c>
      <c r="AG993">
        <v>9.99</v>
      </c>
      <c r="AH993">
        <v>9.99</v>
      </c>
      <c r="AI993">
        <v>9.99</v>
      </c>
      <c r="AJ993">
        <v>10.49</v>
      </c>
      <c r="AK993">
        <v>10.99</v>
      </c>
      <c r="AL993">
        <v>10.99</v>
      </c>
      <c r="AM993">
        <v>11.49</v>
      </c>
      <c r="AN993">
        <v>11.49</v>
      </c>
      <c r="AO993">
        <v>11.79</v>
      </c>
      <c r="AP993">
        <v>11.99</v>
      </c>
      <c r="AQ993">
        <v>11.99</v>
      </c>
      <c r="AR993">
        <v>11.99</v>
      </c>
      <c r="AS993" s="34">
        <f t="shared" si="15"/>
        <v>16</v>
      </c>
    </row>
    <row r="994" spans="1:45" x14ac:dyDescent="0.25">
      <c r="A994" s="25">
        <v>7361</v>
      </c>
      <c r="B994" s="27" t="s">
        <v>417</v>
      </c>
      <c r="C994" s="27" t="s">
        <v>418</v>
      </c>
      <c r="D994" s="25">
        <v>2008</v>
      </c>
      <c r="E994" s="25">
        <v>2009</v>
      </c>
      <c r="AJ994">
        <v>6.99</v>
      </c>
      <c r="AK994">
        <v>7.29</v>
      </c>
      <c r="AR994"/>
      <c r="AS994" s="34">
        <f t="shared" si="15"/>
        <v>2</v>
      </c>
    </row>
    <row r="995" spans="1:45" x14ac:dyDescent="0.25">
      <c r="A995" s="25">
        <v>7362</v>
      </c>
      <c r="B995" s="27" t="s">
        <v>419</v>
      </c>
      <c r="C995" s="27" t="s">
        <v>420</v>
      </c>
      <c r="D995" s="25">
        <v>2008</v>
      </c>
      <c r="E995" s="25">
        <v>2012</v>
      </c>
      <c r="AJ995">
        <v>3.99</v>
      </c>
      <c r="AK995">
        <v>4.29</v>
      </c>
      <c r="AL995">
        <v>4.49</v>
      </c>
      <c r="AM995">
        <v>4.79</v>
      </c>
      <c r="AN995">
        <v>4.99</v>
      </c>
      <c r="AR995"/>
      <c r="AS995" s="34">
        <f t="shared" si="15"/>
        <v>5</v>
      </c>
    </row>
    <row r="996" spans="1:45" x14ac:dyDescent="0.25">
      <c r="A996" s="25">
        <v>7363</v>
      </c>
      <c r="B996" s="27" t="s">
        <v>421</v>
      </c>
      <c r="C996" s="27" t="s">
        <v>422</v>
      </c>
      <c r="D996" s="25">
        <v>2008</v>
      </c>
      <c r="E996" s="25">
        <v>2016</v>
      </c>
      <c r="AJ996">
        <v>6.99</v>
      </c>
      <c r="AK996">
        <v>7.29</v>
      </c>
      <c r="AL996">
        <v>7.49</v>
      </c>
      <c r="AM996">
        <v>7.79</v>
      </c>
      <c r="AN996">
        <v>7.99</v>
      </c>
      <c r="AO996">
        <v>8.2899999999999991</v>
      </c>
      <c r="AP996">
        <v>8.49</v>
      </c>
      <c r="AQ996">
        <v>8.7899999999999991</v>
      </c>
      <c r="AR996">
        <v>8.99</v>
      </c>
      <c r="AS996" s="34">
        <f t="shared" si="15"/>
        <v>9</v>
      </c>
    </row>
    <row r="997" spans="1:45" x14ac:dyDescent="0.25">
      <c r="A997" s="25">
        <v>7364</v>
      </c>
      <c r="B997" s="27" t="s">
        <v>423</v>
      </c>
      <c r="C997" s="27" t="s">
        <v>422</v>
      </c>
      <c r="D997" s="25">
        <v>2008</v>
      </c>
      <c r="E997" s="25">
        <v>2010</v>
      </c>
      <c r="F997" s="3">
        <v>2013</v>
      </c>
      <c r="G997">
        <v>2013</v>
      </c>
      <c r="AJ997">
        <v>6.99</v>
      </c>
      <c r="AK997">
        <v>7.29</v>
      </c>
      <c r="AL997">
        <v>7.49</v>
      </c>
      <c r="AO997" s="3">
        <v>7.99</v>
      </c>
      <c r="AS997" s="34">
        <f t="shared" si="15"/>
        <v>4</v>
      </c>
    </row>
    <row r="998" spans="1:45" x14ac:dyDescent="0.25">
      <c r="A998" s="25">
        <v>7365</v>
      </c>
      <c r="B998" s="27" t="s">
        <v>424</v>
      </c>
      <c r="C998" s="27" t="s">
        <v>422</v>
      </c>
      <c r="D998" s="25">
        <v>2008</v>
      </c>
      <c r="E998" s="25">
        <v>2008</v>
      </c>
      <c r="AJ998">
        <v>2.99</v>
      </c>
      <c r="AR998"/>
      <c r="AS998" s="34">
        <f t="shared" si="15"/>
        <v>1</v>
      </c>
    </row>
    <row r="999" spans="1:45" x14ac:dyDescent="0.25">
      <c r="A999" s="25">
        <v>7366</v>
      </c>
      <c r="B999" s="27" t="s">
        <v>425</v>
      </c>
      <c r="C999" s="27" t="s">
        <v>420</v>
      </c>
      <c r="D999" s="25">
        <v>2008</v>
      </c>
      <c r="E999" s="25">
        <v>2010</v>
      </c>
      <c r="AJ999">
        <v>3.99</v>
      </c>
      <c r="AK999">
        <v>4.29</v>
      </c>
      <c r="AL999">
        <v>4.49</v>
      </c>
      <c r="AR999"/>
      <c r="AS999" s="34">
        <f t="shared" si="15"/>
        <v>3</v>
      </c>
    </row>
    <row r="1000" spans="1:45" x14ac:dyDescent="0.25">
      <c r="A1000" s="25">
        <v>7367</v>
      </c>
      <c r="B1000" s="27" t="s">
        <v>426</v>
      </c>
      <c r="C1000" s="27" t="s">
        <v>420</v>
      </c>
      <c r="D1000" s="25">
        <v>2008</v>
      </c>
      <c r="E1000" s="25">
        <v>2010</v>
      </c>
      <c r="AJ1000">
        <v>6.99</v>
      </c>
      <c r="AK1000">
        <v>7.29</v>
      </c>
      <c r="AL1000">
        <v>7.49</v>
      </c>
      <c r="AR1000"/>
      <c r="AS1000" s="34">
        <f t="shared" si="15"/>
        <v>3</v>
      </c>
    </row>
    <row r="1001" spans="1:45" x14ac:dyDescent="0.25">
      <c r="A1001" s="25">
        <v>7368</v>
      </c>
      <c r="B1001" s="27" t="s">
        <v>427</v>
      </c>
      <c r="C1001" s="27" t="s">
        <v>428</v>
      </c>
      <c r="D1001" s="25">
        <v>2008</v>
      </c>
      <c r="E1001" s="25">
        <v>2011</v>
      </c>
      <c r="AJ1001">
        <v>8.99</v>
      </c>
      <c r="AK1001">
        <v>9.49</v>
      </c>
      <c r="AL1001">
        <v>9.7899999999999991</v>
      </c>
      <c r="AM1001">
        <v>9.99</v>
      </c>
      <c r="AR1001"/>
      <c r="AS1001" s="34">
        <f t="shared" si="15"/>
        <v>4</v>
      </c>
    </row>
    <row r="1002" spans="1:45" x14ac:dyDescent="0.25">
      <c r="A1002" s="25">
        <v>7369</v>
      </c>
      <c r="B1002" s="27" t="s">
        <v>246</v>
      </c>
      <c r="C1002" s="27" t="s">
        <v>119</v>
      </c>
      <c r="D1002" s="25">
        <v>2008</v>
      </c>
      <c r="E1002" s="25">
        <v>2008</v>
      </c>
      <c r="AJ1002">
        <v>5.99</v>
      </c>
      <c r="AR1002"/>
      <c r="AS1002" s="34">
        <f t="shared" si="15"/>
        <v>1</v>
      </c>
    </row>
    <row r="1003" spans="1:45" x14ac:dyDescent="0.25">
      <c r="A1003" s="25">
        <v>7370</v>
      </c>
      <c r="B1003" s="27" t="s">
        <v>429</v>
      </c>
      <c r="C1003" s="27" t="s">
        <v>430</v>
      </c>
      <c r="D1003" s="25">
        <v>2008</v>
      </c>
      <c r="E1003" s="25">
        <v>2011</v>
      </c>
      <c r="AJ1003">
        <v>7.99</v>
      </c>
      <c r="AK1003">
        <v>8.49</v>
      </c>
      <c r="AL1003">
        <v>8.7899999999999991</v>
      </c>
      <c r="AM1003">
        <v>8.99</v>
      </c>
      <c r="AR1003"/>
      <c r="AS1003" s="34">
        <f t="shared" si="15"/>
        <v>4</v>
      </c>
    </row>
    <row r="1004" spans="1:45" x14ac:dyDescent="0.25">
      <c r="A1004" s="25">
        <v>7371</v>
      </c>
      <c r="B1004" s="27" t="s">
        <v>431</v>
      </c>
      <c r="C1004" s="27" t="s">
        <v>109</v>
      </c>
      <c r="D1004" s="25">
        <v>2008</v>
      </c>
      <c r="E1004" s="25">
        <v>2010</v>
      </c>
      <c r="AJ1004">
        <v>7.99</v>
      </c>
      <c r="AK1004">
        <v>8.49</v>
      </c>
      <c r="AL1004">
        <v>8.7899999999999991</v>
      </c>
      <c r="AR1004"/>
      <c r="AS1004" s="34">
        <f t="shared" si="15"/>
        <v>3</v>
      </c>
    </row>
    <row r="1005" spans="1:45" x14ac:dyDescent="0.25">
      <c r="A1005" s="25">
        <v>7372</v>
      </c>
      <c r="B1005" s="27" t="s">
        <v>432</v>
      </c>
      <c r="C1005" s="27" t="s">
        <v>52</v>
      </c>
      <c r="D1005" s="25">
        <v>2008</v>
      </c>
      <c r="E1005" s="25">
        <v>2010</v>
      </c>
      <c r="AJ1005">
        <v>9.99</v>
      </c>
      <c r="AK1005">
        <v>9.99</v>
      </c>
      <c r="AL1005">
        <v>9.99</v>
      </c>
      <c r="AR1005"/>
      <c r="AS1005" s="34">
        <f t="shared" si="15"/>
        <v>3</v>
      </c>
    </row>
    <row r="1006" spans="1:45" x14ac:dyDescent="0.25">
      <c r="A1006" s="25">
        <v>7373</v>
      </c>
      <c r="B1006" s="27" t="s">
        <v>433</v>
      </c>
      <c r="C1006" s="27" t="s">
        <v>217</v>
      </c>
      <c r="D1006" s="25">
        <v>2008</v>
      </c>
      <c r="E1006" s="25">
        <v>2016</v>
      </c>
      <c r="AJ1006">
        <v>6.99</v>
      </c>
      <c r="AK1006">
        <v>7.29</v>
      </c>
      <c r="AL1006">
        <v>7.49</v>
      </c>
      <c r="AM1006">
        <v>7.79</v>
      </c>
      <c r="AN1006">
        <v>7.99</v>
      </c>
      <c r="AO1006">
        <v>7.99</v>
      </c>
      <c r="AP1006">
        <v>8.2899999999999991</v>
      </c>
      <c r="AQ1006">
        <v>8.49</v>
      </c>
      <c r="AR1006">
        <v>8.7899999999999991</v>
      </c>
      <c r="AS1006" s="34">
        <f t="shared" si="15"/>
        <v>9</v>
      </c>
    </row>
    <row r="1007" spans="1:45" x14ac:dyDescent="0.25">
      <c r="A1007" s="25">
        <v>7376</v>
      </c>
      <c r="B1007" s="27" t="s">
        <v>434</v>
      </c>
      <c r="C1007" s="27" t="s">
        <v>217</v>
      </c>
      <c r="D1007" s="25">
        <v>2008</v>
      </c>
      <c r="E1007" s="25">
        <v>2010</v>
      </c>
      <c r="AJ1007">
        <v>29.99</v>
      </c>
      <c r="AK1007">
        <v>29.99</v>
      </c>
      <c r="AL1007">
        <v>29.99</v>
      </c>
      <c r="AR1007"/>
      <c r="AS1007" s="34">
        <f t="shared" si="15"/>
        <v>3</v>
      </c>
    </row>
    <row r="1008" spans="1:45" x14ac:dyDescent="0.25">
      <c r="A1008" s="25">
        <v>7377</v>
      </c>
      <c r="B1008" s="27" t="s">
        <v>435</v>
      </c>
      <c r="C1008" s="27" t="s">
        <v>217</v>
      </c>
      <c r="D1008" s="25">
        <v>2008</v>
      </c>
      <c r="E1008" s="25">
        <v>2010</v>
      </c>
      <c r="AJ1008">
        <v>14.99</v>
      </c>
      <c r="AK1008">
        <v>15.99</v>
      </c>
      <c r="AL1008">
        <v>15.99</v>
      </c>
      <c r="AR1008"/>
      <c r="AS1008" s="34">
        <f t="shared" si="15"/>
        <v>3</v>
      </c>
    </row>
    <row r="1009" spans="1:45" x14ac:dyDescent="0.25">
      <c r="A1009" s="25">
        <v>7378</v>
      </c>
      <c r="B1009" s="27" t="s">
        <v>436</v>
      </c>
      <c r="C1009" s="27" t="s">
        <v>111</v>
      </c>
      <c r="D1009" s="25">
        <v>2008</v>
      </c>
      <c r="E1009" s="25">
        <v>2010</v>
      </c>
      <c r="F1009" s="3">
        <v>2012</v>
      </c>
      <c r="G1009">
        <v>2013</v>
      </c>
      <c r="AJ1009">
        <v>24.99</v>
      </c>
      <c r="AK1009">
        <v>24.99</v>
      </c>
      <c r="AL1009">
        <v>24.99</v>
      </c>
      <c r="AN1009" s="3">
        <v>24.99</v>
      </c>
      <c r="AO1009">
        <v>24.99</v>
      </c>
      <c r="AS1009" s="34">
        <f t="shared" si="15"/>
        <v>5</v>
      </c>
    </row>
    <row r="1010" spans="1:45" x14ac:dyDescent="0.25">
      <c r="A1010" s="25">
        <v>7379</v>
      </c>
      <c r="B1010" s="27" t="s">
        <v>437</v>
      </c>
      <c r="C1010" s="27" t="s">
        <v>177</v>
      </c>
      <c r="D1010" s="25">
        <v>2008</v>
      </c>
      <c r="E1010" s="25">
        <v>2010</v>
      </c>
      <c r="AJ1010">
        <v>31.99</v>
      </c>
      <c r="AK1010">
        <v>32.99</v>
      </c>
      <c r="AL1010">
        <v>32.99</v>
      </c>
      <c r="AR1010"/>
      <c r="AS1010" s="34">
        <f t="shared" si="15"/>
        <v>3</v>
      </c>
    </row>
    <row r="1011" spans="1:45" x14ac:dyDescent="0.25">
      <c r="A1011" s="25">
        <v>7380</v>
      </c>
      <c r="B1011" s="27" t="s">
        <v>438</v>
      </c>
      <c r="C1011" s="27" t="s">
        <v>217</v>
      </c>
      <c r="D1011" s="25">
        <v>2008</v>
      </c>
      <c r="E1011" s="25">
        <v>2008</v>
      </c>
      <c r="AJ1011">
        <v>2.29</v>
      </c>
      <c r="AR1011"/>
      <c r="AS1011" s="34">
        <f t="shared" si="15"/>
        <v>1</v>
      </c>
    </row>
    <row r="1012" spans="1:45" x14ac:dyDescent="0.25">
      <c r="A1012" s="25">
        <v>7381</v>
      </c>
      <c r="B1012" s="27" t="s">
        <v>306</v>
      </c>
      <c r="C1012" s="27" t="s">
        <v>217</v>
      </c>
      <c r="D1012" s="25">
        <v>2008</v>
      </c>
      <c r="E1012" s="25">
        <v>2010</v>
      </c>
      <c r="AJ1012">
        <v>6.99</v>
      </c>
      <c r="AL1012">
        <v>7.29</v>
      </c>
      <c r="AR1012"/>
      <c r="AS1012" s="34">
        <f t="shared" si="15"/>
        <v>2</v>
      </c>
    </row>
    <row r="1013" spans="1:45" x14ac:dyDescent="0.25">
      <c r="A1013" s="25">
        <v>7382</v>
      </c>
      <c r="B1013" s="27" t="s">
        <v>439</v>
      </c>
      <c r="C1013" s="27" t="s">
        <v>418</v>
      </c>
      <c r="D1013" s="25">
        <v>2008</v>
      </c>
      <c r="E1013" s="25">
        <v>2009</v>
      </c>
      <c r="AJ1013">
        <v>2.4900000000000002</v>
      </c>
      <c r="AK1013">
        <v>2.4900000000000002</v>
      </c>
      <c r="AR1013"/>
      <c r="AS1013" s="34">
        <f t="shared" si="15"/>
        <v>2</v>
      </c>
    </row>
    <row r="1014" spans="1:45" x14ac:dyDescent="0.25">
      <c r="A1014" s="25">
        <v>7383</v>
      </c>
      <c r="B1014" s="27" t="s">
        <v>440</v>
      </c>
      <c r="C1014" s="27" t="s">
        <v>418</v>
      </c>
      <c r="D1014" s="25">
        <v>2008</v>
      </c>
      <c r="E1014" s="25">
        <v>2009</v>
      </c>
      <c r="AJ1014">
        <v>6.99</v>
      </c>
      <c r="AK1014">
        <v>6.99</v>
      </c>
      <c r="AR1014"/>
      <c r="AS1014" s="34">
        <f t="shared" si="15"/>
        <v>2</v>
      </c>
    </row>
    <row r="1015" spans="1:45" x14ac:dyDescent="0.25">
      <c r="A1015" s="25">
        <v>7384</v>
      </c>
      <c r="B1015" s="27" t="s">
        <v>441</v>
      </c>
      <c r="C1015" s="27" t="s">
        <v>301</v>
      </c>
      <c r="D1015" s="25">
        <v>2008</v>
      </c>
      <c r="E1015" s="25">
        <v>2011</v>
      </c>
      <c r="AJ1015">
        <v>1.99</v>
      </c>
      <c r="AK1015">
        <v>1.99</v>
      </c>
      <c r="AL1015">
        <v>1.99</v>
      </c>
      <c r="AM1015">
        <v>1.99</v>
      </c>
      <c r="AR1015"/>
      <c r="AS1015" s="34">
        <f t="shared" si="15"/>
        <v>4</v>
      </c>
    </row>
    <row r="1016" spans="1:45" x14ac:dyDescent="0.25">
      <c r="A1016" s="25">
        <v>7385</v>
      </c>
      <c r="B1016" s="27" t="s">
        <v>442</v>
      </c>
      <c r="C1016" s="27" t="s">
        <v>301</v>
      </c>
      <c r="D1016" s="25">
        <v>2008</v>
      </c>
      <c r="E1016" s="25">
        <v>2011</v>
      </c>
      <c r="AJ1016">
        <v>6.99</v>
      </c>
      <c r="AK1016">
        <v>6.99</v>
      </c>
      <c r="AL1016">
        <v>6.99</v>
      </c>
      <c r="AM1016">
        <v>6.99</v>
      </c>
      <c r="AR1016"/>
      <c r="AS1016" s="34">
        <f t="shared" si="15"/>
        <v>4</v>
      </c>
    </row>
    <row r="1017" spans="1:45" x14ac:dyDescent="0.25">
      <c r="A1017" s="25">
        <v>7386</v>
      </c>
      <c r="B1017" s="27" t="s">
        <v>443</v>
      </c>
      <c r="C1017" s="27" t="s">
        <v>418</v>
      </c>
      <c r="D1017" s="25">
        <v>2008</v>
      </c>
      <c r="E1017" s="25">
        <v>2010</v>
      </c>
      <c r="AJ1017">
        <v>8.49</v>
      </c>
      <c r="AK1017">
        <v>8.49</v>
      </c>
      <c r="AL1017">
        <v>8.49</v>
      </c>
      <c r="AR1017"/>
      <c r="AS1017" s="34">
        <f t="shared" si="15"/>
        <v>3</v>
      </c>
    </row>
    <row r="1018" spans="1:45" x14ac:dyDescent="0.25">
      <c r="A1018" s="25">
        <v>7387</v>
      </c>
      <c r="B1018" s="27" t="s">
        <v>444</v>
      </c>
      <c r="C1018" s="27" t="s">
        <v>144</v>
      </c>
      <c r="D1018" s="25">
        <v>2008</v>
      </c>
      <c r="E1018" s="25">
        <v>2016</v>
      </c>
      <c r="AJ1018">
        <v>39.99</v>
      </c>
      <c r="AK1018">
        <v>39.99</v>
      </c>
      <c r="AL1018">
        <v>39.99</v>
      </c>
      <c r="AM1018">
        <v>40.99</v>
      </c>
      <c r="AN1018">
        <v>42.99</v>
      </c>
      <c r="AO1018">
        <v>43.99</v>
      </c>
      <c r="AP1018">
        <v>44.99</v>
      </c>
      <c r="AQ1018">
        <v>44.99</v>
      </c>
      <c r="AR1018">
        <v>44.99</v>
      </c>
      <c r="AS1018" s="34">
        <f t="shared" si="15"/>
        <v>9</v>
      </c>
    </row>
    <row r="1019" spans="1:45" x14ac:dyDescent="0.25">
      <c r="A1019" s="25">
        <v>7388</v>
      </c>
      <c r="B1019" s="27" t="s">
        <v>445</v>
      </c>
      <c r="C1019" s="27" t="s">
        <v>144</v>
      </c>
      <c r="D1019" s="25">
        <v>2008</v>
      </c>
      <c r="E1019" s="25">
        <v>2015</v>
      </c>
      <c r="AJ1019">
        <v>24.99</v>
      </c>
      <c r="AK1019">
        <v>24.99</v>
      </c>
      <c r="AL1019">
        <v>24.99</v>
      </c>
      <c r="AM1019">
        <v>25.99</v>
      </c>
      <c r="AN1019">
        <v>26.99</v>
      </c>
      <c r="AO1019">
        <v>27.99</v>
      </c>
      <c r="AP1019">
        <v>28.99</v>
      </c>
      <c r="AQ1019">
        <v>28.99</v>
      </c>
      <c r="AR1019"/>
      <c r="AS1019" s="34">
        <f t="shared" si="15"/>
        <v>8</v>
      </c>
    </row>
    <row r="1020" spans="1:45" x14ac:dyDescent="0.25">
      <c r="A1020" s="25">
        <v>7389</v>
      </c>
      <c r="B1020" s="27" t="s">
        <v>446</v>
      </c>
      <c r="C1020" s="27" t="s">
        <v>144</v>
      </c>
      <c r="D1020" s="25">
        <v>2008</v>
      </c>
      <c r="E1020" s="25">
        <v>2014</v>
      </c>
      <c r="AJ1020">
        <v>19.989999999999998</v>
      </c>
      <c r="AK1020">
        <v>19.989999999999998</v>
      </c>
      <c r="AL1020">
        <v>19.989999999999998</v>
      </c>
      <c r="AM1020">
        <v>20.49</v>
      </c>
      <c r="AN1020">
        <v>21.49</v>
      </c>
      <c r="AO1020">
        <v>21.99</v>
      </c>
      <c r="AP1020">
        <v>22.49</v>
      </c>
      <c r="AR1020"/>
      <c r="AS1020" s="34">
        <f t="shared" si="15"/>
        <v>7</v>
      </c>
    </row>
    <row r="1021" spans="1:45" x14ac:dyDescent="0.25">
      <c r="A1021" s="25">
        <v>7390</v>
      </c>
      <c r="B1021" s="27" t="s">
        <v>447</v>
      </c>
      <c r="C1021" s="27" t="s">
        <v>144</v>
      </c>
      <c r="D1021" s="25">
        <v>2008</v>
      </c>
      <c r="E1021" s="25">
        <v>2014</v>
      </c>
      <c r="AJ1021">
        <v>56.99</v>
      </c>
      <c r="AK1021">
        <v>56.99</v>
      </c>
      <c r="AL1021">
        <v>57.99</v>
      </c>
      <c r="AM1021">
        <v>57.99</v>
      </c>
      <c r="AN1021">
        <v>57.99</v>
      </c>
      <c r="AO1021">
        <v>59.99</v>
      </c>
      <c r="AP1021">
        <v>59.99</v>
      </c>
      <c r="AR1021"/>
      <c r="AS1021" s="34">
        <f t="shared" si="15"/>
        <v>7</v>
      </c>
    </row>
    <row r="1022" spans="1:45" x14ac:dyDescent="0.25">
      <c r="A1022" s="25">
        <v>7391</v>
      </c>
      <c r="B1022" s="27" t="s">
        <v>448</v>
      </c>
      <c r="C1022" s="27" t="s">
        <v>144</v>
      </c>
      <c r="D1022" s="25">
        <v>2008</v>
      </c>
      <c r="E1022" s="25">
        <v>2014</v>
      </c>
      <c r="AJ1022">
        <v>29.99</v>
      </c>
      <c r="AK1022">
        <v>29.99</v>
      </c>
      <c r="AL1022">
        <v>29.99</v>
      </c>
      <c r="AM1022">
        <v>29.99</v>
      </c>
      <c r="AN1022">
        <v>29.99</v>
      </c>
      <c r="AO1022">
        <v>30.99</v>
      </c>
      <c r="AP1022">
        <v>30.99</v>
      </c>
      <c r="AR1022"/>
      <c r="AS1022" s="34">
        <f t="shared" si="15"/>
        <v>7</v>
      </c>
    </row>
    <row r="1023" spans="1:45" x14ac:dyDescent="0.25">
      <c r="A1023" s="25">
        <v>7392</v>
      </c>
      <c r="B1023" s="27" t="s">
        <v>449</v>
      </c>
      <c r="C1023" s="27" t="s">
        <v>52</v>
      </c>
      <c r="D1023" s="25">
        <v>2008</v>
      </c>
      <c r="E1023" s="25">
        <v>2014</v>
      </c>
      <c r="AJ1023">
        <v>22.99</v>
      </c>
      <c r="AK1023">
        <v>23.99</v>
      </c>
      <c r="AL1023">
        <v>24.99</v>
      </c>
      <c r="AM1023">
        <v>25.99</v>
      </c>
      <c r="AN1023">
        <v>26.99</v>
      </c>
      <c r="AO1023">
        <v>27.99</v>
      </c>
      <c r="AP1023">
        <v>28.99</v>
      </c>
      <c r="AR1023"/>
      <c r="AS1023" s="34">
        <f t="shared" si="15"/>
        <v>7</v>
      </c>
    </row>
    <row r="1024" spans="1:45" x14ac:dyDescent="0.25">
      <c r="A1024" s="25">
        <v>7393</v>
      </c>
      <c r="B1024" s="27" t="s">
        <v>450</v>
      </c>
      <c r="C1024" s="27" t="s">
        <v>301</v>
      </c>
      <c r="D1024" s="25">
        <v>2008</v>
      </c>
      <c r="E1024" s="25">
        <v>2011</v>
      </c>
      <c r="AJ1024">
        <v>19.989999999999998</v>
      </c>
      <c r="AK1024">
        <v>19.989999999999998</v>
      </c>
      <c r="AL1024">
        <v>19.989999999999998</v>
      </c>
      <c r="AM1024">
        <v>20.99</v>
      </c>
      <c r="AR1024"/>
      <c r="AS1024" s="34">
        <f t="shared" si="15"/>
        <v>4</v>
      </c>
    </row>
    <row r="1025" spans="1:45" x14ac:dyDescent="0.25">
      <c r="A1025" s="25">
        <v>7394</v>
      </c>
      <c r="B1025" s="27" t="s">
        <v>451</v>
      </c>
      <c r="C1025" s="27" t="s">
        <v>301</v>
      </c>
      <c r="D1025" s="25">
        <v>2008</v>
      </c>
      <c r="E1025" s="25">
        <v>2011</v>
      </c>
      <c r="AJ1025">
        <v>22.99</v>
      </c>
      <c r="AK1025">
        <v>22.99</v>
      </c>
      <c r="AL1025">
        <v>23.99</v>
      </c>
      <c r="AM1025">
        <v>24.99</v>
      </c>
      <c r="AR1025"/>
      <c r="AS1025" s="34">
        <f t="shared" si="15"/>
        <v>4</v>
      </c>
    </row>
    <row r="1026" spans="1:45" x14ac:dyDescent="0.25">
      <c r="A1026" s="25">
        <v>7395</v>
      </c>
      <c r="B1026" s="27" t="s">
        <v>452</v>
      </c>
      <c r="C1026" s="27" t="s">
        <v>136</v>
      </c>
      <c r="D1026" s="25">
        <v>2008</v>
      </c>
      <c r="E1026" s="25">
        <v>2012</v>
      </c>
      <c r="AJ1026">
        <v>14.99</v>
      </c>
      <c r="AK1026">
        <v>15.49</v>
      </c>
      <c r="AL1026">
        <v>15.99</v>
      </c>
      <c r="AM1026">
        <v>16.489999999999998</v>
      </c>
      <c r="AN1026">
        <v>16.989999999999998</v>
      </c>
      <c r="AR1026"/>
      <c r="AS1026" s="34">
        <f t="shared" si="15"/>
        <v>5</v>
      </c>
    </row>
    <row r="1027" spans="1:45" x14ac:dyDescent="0.25">
      <c r="A1027" s="25">
        <v>7396</v>
      </c>
      <c r="B1027" s="27" t="s">
        <v>453</v>
      </c>
      <c r="C1027" s="27" t="s">
        <v>188</v>
      </c>
      <c r="D1027" s="25">
        <v>2008</v>
      </c>
      <c r="E1027" s="25">
        <v>2015</v>
      </c>
      <c r="AJ1027">
        <v>7.99</v>
      </c>
      <c r="AK1027">
        <v>7.99</v>
      </c>
      <c r="AL1027">
        <v>7.99</v>
      </c>
      <c r="AM1027">
        <v>7.99</v>
      </c>
      <c r="AN1027">
        <v>7.99</v>
      </c>
      <c r="AO1027">
        <v>7.99</v>
      </c>
      <c r="AP1027">
        <v>7.99</v>
      </c>
      <c r="AQ1027">
        <v>7.99</v>
      </c>
      <c r="AR1027"/>
      <c r="AS1027" s="34">
        <f t="shared" si="15"/>
        <v>8</v>
      </c>
    </row>
    <row r="1028" spans="1:45" x14ac:dyDescent="0.25">
      <c r="A1028" s="25">
        <v>7397</v>
      </c>
      <c r="B1028" s="27" t="s">
        <v>454</v>
      </c>
      <c r="C1028" s="27" t="s">
        <v>62</v>
      </c>
      <c r="D1028" s="25">
        <v>2009</v>
      </c>
      <c r="E1028" s="25">
        <v>2010</v>
      </c>
      <c r="AK1028">
        <v>5.99</v>
      </c>
      <c r="AL1028">
        <v>5.99</v>
      </c>
      <c r="AR1028"/>
      <c r="AS1028" s="34">
        <f t="shared" si="15"/>
        <v>2</v>
      </c>
    </row>
    <row r="1029" spans="1:45" x14ac:dyDescent="0.25">
      <c r="A1029" s="25">
        <v>7398</v>
      </c>
      <c r="B1029" s="27" t="s">
        <v>378</v>
      </c>
      <c r="C1029" s="27" t="s">
        <v>222</v>
      </c>
      <c r="D1029" s="25">
        <v>2008</v>
      </c>
      <c r="E1029" s="25">
        <v>2009</v>
      </c>
      <c r="AJ1029">
        <v>17.989999999999998</v>
      </c>
      <c r="AK1029">
        <v>18.489999999999998</v>
      </c>
      <c r="AR1029"/>
      <c r="AS1029" s="34">
        <f t="shared" ref="AS1029:AS1092" si="16">COUNT(J1029:AR1029)</f>
        <v>2</v>
      </c>
    </row>
    <row r="1030" spans="1:45" x14ac:dyDescent="0.25">
      <c r="A1030" s="25">
        <v>7399</v>
      </c>
      <c r="B1030" s="27" t="s">
        <v>455</v>
      </c>
      <c r="C1030" s="27" t="s">
        <v>58</v>
      </c>
      <c r="D1030" s="25">
        <v>2008</v>
      </c>
      <c r="E1030" s="25">
        <v>2011</v>
      </c>
      <c r="AJ1030">
        <v>17.989999999999998</v>
      </c>
      <c r="AK1030">
        <v>18.489999999999998</v>
      </c>
      <c r="AL1030">
        <v>18.989999999999998</v>
      </c>
      <c r="AM1030">
        <v>19.489999999999998</v>
      </c>
      <c r="AR1030"/>
      <c r="AS1030" s="34">
        <f t="shared" si="16"/>
        <v>4</v>
      </c>
    </row>
    <row r="1031" spans="1:45" x14ac:dyDescent="0.25">
      <c r="A1031" s="25">
        <v>7400</v>
      </c>
      <c r="B1031" s="27" t="s">
        <v>456</v>
      </c>
      <c r="C1031" s="27" t="s">
        <v>131</v>
      </c>
      <c r="D1031" s="25">
        <v>1983</v>
      </c>
      <c r="E1031" s="25">
        <v>1995</v>
      </c>
      <c r="J1031">
        <v>49</v>
      </c>
      <c r="K1031">
        <v>49</v>
      </c>
      <c r="L1031">
        <v>49</v>
      </c>
      <c r="M1031">
        <v>50</v>
      </c>
      <c r="N1031">
        <v>50</v>
      </c>
      <c r="O1031">
        <v>55</v>
      </c>
      <c r="P1031">
        <v>55</v>
      </c>
      <c r="Q1031">
        <v>56</v>
      </c>
      <c r="R1031">
        <v>59</v>
      </c>
      <c r="S1031">
        <v>59</v>
      </c>
      <c r="T1031">
        <v>59</v>
      </c>
      <c r="U1031">
        <v>59.5</v>
      </c>
      <c r="V1031">
        <v>61.5</v>
      </c>
      <c r="AR1031"/>
      <c r="AS1031" s="34">
        <f t="shared" si="16"/>
        <v>13</v>
      </c>
    </row>
    <row r="1032" spans="1:45" x14ac:dyDescent="0.25">
      <c r="A1032" s="25">
        <v>7401</v>
      </c>
      <c r="B1032" s="27" t="s">
        <v>457</v>
      </c>
      <c r="C1032" s="27" t="s">
        <v>111</v>
      </c>
      <c r="D1032" s="25">
        <v>1983</v>
      </c>
      <c r="E1032" s="25">
        <v>1997</v>
      </c>
      <c r="J1032">
        <v>37.5</v>
      </c>
      <c r="K1032">
        <v>37.5</v>
      </c>
      <c r="L1032">
        <v>37.5</v>
      </c>
      <c r="M1032">
        <v>39.9</v>
      </c>
      <c r="N1032">
        <v>39.9</v>
      </c>
      <c r="O1032">
        <v>40</v>
      </c>
      <c r="P1032">
        <v>43</v>
      </c>
      <c r="Q1032">
        <v>43</v>
      </c>
      <c r="R1032">
        <v>45</v>
      </c>
      <c r="S1032">
        <v>45</v>
      </c>
      <c r="T1032">
        <v>47</v>
      </c>
      <c r="U1032">
        <v>44.5</v>
      </c>
      <c r="V1032">
        <v>45.5</v>
      </c>
      <c r="W1032">
        <v>47</v>
      </c>
      <c r="X1032">
        <v>47.5</v>
      </c>
      <c r="AR1032"/>
      <c r="AS1032" s="34">
        <f t="shared" si="16"/>
        <v>15</v>
      </c>
    </row>
    <row r="1033" spans="1:45" x14ac:dyDescent="0.25">
      <c r="A1033" s="25">
        <v>7402</v>
      </c>
      <c r="B1033" s="27" t="s">
        <v>458</v>
      </c>
      <c r="C1033" s="27" t="s">
        <v>111</v>
      </c>
      <c r="D1033" s="25">
        <v>1983</v>
      </c>
      <c r="E1033" s="25">
        <v>1999</v>
      </c>
      <c r="J1033">
        <v>12</v>
      </c>
      <c r="K1033">
        <v>12</v>
      </c>
      <c r="L1033">
        <v>12</v>
      </c>
      <c r="M1033">
        <v>12</v>
      </c>
      <c r="N1033">
        <v>12</v>
      </c>
      <c r="O1033">
        <v>12.5</v>
      </c>
      <c r="P1033">
        <v>12.5</v>
      </c>
      <c r="Q1033">
        <v>13</v>
      </c>
      <c r="R1033">
        <v>13</v>
      </c>
      <c r="S1033">
        <v>13</v>
      </c>
      <c r="T1033">
        <v>13.5</v>
      </c>
      <c r="U1033">
        <v>13.75</v>
      </c>
      <c r="V1033">
        <v>14.25</v>
      </c>
      <c r="W1033">
        <v>14.75</v>
      </c>
      <c r="X1033">
        <v>14.75</v>
      </c>
      <c r="Y1033">
        <v>15</v>
      </c>
      <c r="Z1033">
        <v>15</v>
      </c>
      <c r="AR1033"/>
      <c r="AS1033" s="34">
        <f t="shared" si="16"/>
        <v>17</v>
      </c>
    </row>
    <row r="1034" spans="1:45" x14ac:dyDescent="0.25">
      <c r="A1034" s="25">
        <v>7403</v>
      </c>
      <c r="B1034" s="27" t="s">
        <v>459</v>
      </c>
      <c r="C1034" s="27" t="s">
        <v>50</v>
      </c>
      <c r="D1034" s="25">
        <v>1983</v>
      </c>
      <c r="E1034" s="25">
        <v>1996</v>
      </c>
      <c r="J1034">
        <v>45</v>
      </c>
      <c r="K1034">
        <v>45</v>
      </c>
      <c r="L1034">
        <v>45</v>
      </c>
      <c r="M1034">
        <v>47</v>
      </c>
      <c r="N1034">
        <v>48</v>
      </c>
      <c r="O1034">
        <v>48</v>
      </c>
      <c r="P1034">
        <v>48</v>
      </c>
      <c r="Q1034">
        <v>49.5</v>
      </c>
      <c r="R1034">
        <v>49.5</v>
      </c>
      <c r="S1034">
        <v>49.5</v>
      </c>
      <c r="T1034">
        <v>49.5</v>
      </c>
      <c r="U1034">
        <v>49.75</v>
      </c>
      <c r="V1034">
        <v>49.75</v>
      </c>
      <c r="W1034">
        <v>49.75</v>
      </c>
      <c r="AR1034"/>
      <c r="AS1034" s="34">
        <f t="shared" si="16"/>
        <v>14</v>
      </c>
    </row>
    <row r="1035" spans="1:45" x14ac:dyDescent="0.25">
      <c r="A1035" s="25">
        <v>7404</v>
      </c>
      <c r="B1035" s="27" t="s">
        <v>460</v>
      </c>
      <c r="C1035" s="27" t="s">
        <v>177</v>
      </c>
      <c r="D1035" s="25">
        <v>1983</v>
      </c>
      <c r="E1035" s="25">
        <v>1993</v>
      </c>
      <c r="J1035">
        <v>29</v>
      </c>
      <c r="K1035">
        <v>29</v>
      </c>
      <c r="L1035">
        <v>29</v>
      </c>
      <c r="M1035">
        <v>29</v>
      </c>
      <c r="N1035">
        <v>29</v>
      </c>
      <c r="O1035">
        <v>29.9</v>
      </c>
      <c r="P1035">
        <v>30</v>
      </c>
      <c r="Q1035">
        <v>30</v>
      </c>
      <c r="R1035">
        <v>32</v>
      </c>
      <c r="S1035">
        <v>32</v>
      </c>
      <c r="T1035">
        <v>32</v>
      </c>
      <c r="AR1035"/>
      <c r="AS1035" s="34">
        <f t="shared" si="16"/>
        <v>11</v>
      </c>
    </row>
    <row r="1036" spans="1:45" x14ac:dyDescent="0.25">
      <c r="A1036" s="25">
        <v>7405</v>
      </c>
      <c r="B1036" s="27" t="s">
        <v>461</v>
      </c>
      <c r="C1036" s="27" t="s">
        <v>177</v>
      </c>
      <c r="D1036" s="25">
        <v>1983</v>
      </c>
      <c r="E1036" s="25">
        <v>1990</v>
      </c>
      <c r="J1036">
        <v>29</v>
      </c>
      <c r="K1036">
        <v>29</v>
      </c>
      <c r="L1036">
        <v>29</v>
      </c>
      <c r="M1036">
        <v>29</v>
      </c>
      <c r="N1036">
        <v>29</v>
      </c>
      <c r="O1036">
        <v>29.9</v>
      </c>
      <c r="P1036">
        <v>30</v>
      </c>
      <c r="Q1036">
        <v>30</v>
      </c>
      <c r="AR1036"/>
      <c r="AS1036" s="34">
        <f t="shared" si="16"/>
        <v>8</v>
      </c>
    </row>
    <row r="1037" spans="1:45" x14ac:dyDescent="0.25">
      <c r="A1037" s="25">
        <v>7406</v>
      </c>
      <c r="B1037" s="27" t="s">
        <v>462</v>
      </c>
      <c r="C1037" s="27" t="s">
        <v>177</v>
      </c>
      <c r="D1037" s="25">
        <v>1983</v>
      </c>
      <c r="E1037" s="25">
        <v>1993</v>
      </c>
      <c r="J1037">
        <v>29</v>
      </c>
      <c r="K1037">
        <v>29</v>
      </c>
      <c r="L1037">
        <v>29</v>
      </c>
      <c r="M1037">
        <v>29</v>
      </c>
      <c r="N1037">
        <v>29</v>
      </c>
      <c r="O1037">
        <v>29.9</v>
      </c>
      <c r="P1037">
        <v>30</v>
      </c>
      <c r="Q1037">
        <v>30</v>
      </c>
      <c r="R1037">
        <v>32</v>
      </c>
      <c r="S1037">
        <v>32</v>
      </c>
      <c r="T1037">
        <v>32</v>
      </c>
      <c r="AR1037"/>
      <c r="AS1037" s="34">
        <f t="shared" si="16"/>
        <v>11</v>
      </c>
    </row>
    <row r="1038" spans="1:45" x14ac:dyDescent="0.25">
      <c r="A1038" s="25">
        <v>7407</v>
      </c>
      <c r="B1038" s="27" t="s">
        <v>463</v>
      </c>
      <c r="C1038" s="27" t="s">
        <v>109</v>
      </c>
      <c r="D1038" s="25">
        <v>1984</v>
      </c>
      <c r="E1038" s="25">
        <v>1992</v>
      </c>
      <c r="K1038">
        <v>11.5</v>
      </c>
      <c r="L1038">
        <v>11.5</v>
      </c>
      <c r="M1038">
        <v>12.5</v>
      </c>
      <c r="N1038">
        <v>13</v>
      </c>
      <c r="O1038">
        <v>14</v>
      </c>
      <c r="P1038">
        <v>14.5</v>
      </c>
      <c r="Q1038">
        <v>14.5</v>
      </c>
      <c r="R1038">
        <v>14.5</v>
      </c>
      <c r="S1038">
        <v>16</v>
      </c>
      <c r="AR1038"/>
      <c r="AS1038" s="34">
        <f t="shared" si="16"/>
        <v>9</v>
      </c>
    </row>
    <row r="1039" spans="1:45" x14ac:dyDescent="0.25">
      <c r="A1039" s="25">
        <v>7408</v>
      </c>
      <c r="B1039" s="27" t="s">
        <v>370</v>
      </c>
      <c r="C1039" s="27" t="s">
        <v>136</v>
      </c>
      <c r="D1039" s="25">
        <v>1985</v>
      </c>
      <c r="E1039" s="25">
        <v>1992</v>
      </c>
      <c r="L1039">
        <v>55</v>
      </c>
      <c r="M1039">
        <v>59</v>
      </c>
      <c r="N1039">
        <v>59</v>
      </c>
      <c r="O1039">
        <v>59</v>
      </c>
      <c r="P1039">
        <v>60</v>
      </c>
      <c r="Q1039">
        <v>61</v>
      </c>
      <c r="R1039">
        <v>61</v>
      </c>
      <c r="S1039">
        <v>61</v>
      </c>
      <c r="AR1039"/>
      <c r="AS1039" s="34">
        <f t="shared" si="16"/>
        <v>8</v>
      </c>
    </row>
    <row r="1040" spans="1:45" x14ac:dyDescent="0.25">
      <c r="A1040" s="25">
        <v>7409</v>
      </c>
      <c r="B1040" s="27" t="s">
        <v>464</v>
      </c>
      <c r="C1040" s="27" t="s">
        <v>177</v>
      </c>
      <c r="D1040" s="25">
        <v>1991</v>
      </c>
      <c r="E1040" s="25">
        <v>1993</v>
      </c>
      <c r="R1040">
        <v>23</v>
      </c>
      <c r="S1040">
        <v>23</v>
      </c>
      <c r="T1040">
        <v>23</v>
      </c>
      <c r="AR1040"/>
      <c r="AS1040" s="34">
        <f t="shared" si="16"/>
        <v>3</v>
      </c>
    </row>
    <row r="1041" spans="1:45" x14ac:dyDescent="0.25">
      <c r="A1041" s="25">
        <v>7410</v>
      </c>
      <c r="B1041" s="27" t="s">
        <v>465</v>
      </c>
      <c r="C1041" s="27" t="s">
        <v>111</v>
      </c>
      <c r="D1041" s="25">
        <v>1991</v>
      </c>
      <c r="E1041" s="25">
        <v>1994</v>
      </c>
      <c r="R1041">
        <v>30</v>
      </c>
      <c r="S1041">
        <v>30</v>
      </c>
      <c r="T1041">
        <v>30</v>
      </c>
      <c r="U1041">
        <v>19.75</v>
      </c>
      <c r="AR1041"/>
      <c r="AS1041" s="34">
        <f t="shared" si="16"/>
        <v>4</v>
      </c>
    </row>
    <row r="1042" spans="1:45" x14ac:dyDescent="0.25">
      <c r="A1042" s="25">
        <v>7411</v>
      </c>
      <c r="B1042" s="27" t="s">
        <v>466</v>
      </c>
      <c r="C1042" s="27" t="s">
        <v>91</v>
      </c>
      <c r="D1042" s="25">
        <v>1992</v>
      </c>
      <c r="E1042" s="25">
        <v>1992</v>
      </c>
      <c r="F1042" s="3">
        <v>2002</v>
      </c>
      <c r="G1042">
        <v>2004</v>
      </c>
      <c r="S1042">
        <v>97.5</v>
      </c>
      <c r="AC1042" s="3">
        <v>49.99</v>
      </c>
      <c r="AD1042">
        <v>49.99</v>
      </c>
      <c r="AE1042">
        <v>49.99</v>
      </c>
      <c r="AS1042" s="34">
        <f t="shared" si="16"/>
        <v>4</v>
      </c>
    </row>
    <row r="1043" spans="1:45" x14ac:dyDescent="0.25">
      <c r="A1043" s="25">
        <v>7412</v>
      </c>
      <c r="B1043" s="27" t="s">
        <v>467</v>
      </c>
      <c r="C1043" s="27" t="s">
        <v>111</v>
      </c>
      <c r="D1043" s="25">
        <v>1992</v>
      </c>
      <c r="E1043" s="25">
        <v>1992</v>
      </c>
      <c r="S1043">
        <v>45</v>
      </c>
      <c r="AR1043"/>
      <c r="AS1043" s="34">
        <f t="shared" si="16"/>
        <v>1</v>
      </c>
    </row>
    <row r="1044" spans="1:45" x14ac:dyDescent="0.25">
      <c r="A1044" s="25">
        <v>7413</v>
      </c>
      <c r="B1044" s="27" t="s">
        <v>468</v>
      </c>
      <c r="C1044" s="27" t="s">
        <v>144</v>
      </c>
      <c r="D1044" s="25">
        <v>1998</v>
      </c>
      <c r="E1044" s="25">
        <v>1998</v>
      </c>
      <c r="Y1044">
        <v>12.95</v>
      </c>
      <c r="AR1044"/>
      <c r="AS1044" s="34">
        <f t="shared" si="16"/>
        <v>1</v>
      </c>
    </row>
    <row r="1045" spans="1:45" x14ac:dyDescent="0.25">
      <c r="A1045" s="25">
        <v>7414</v>
      </c>
      <c r="B1045" s="27" t="s">
        <v>469</v>
      </c>
      <c r="C1045" s="27" t="s">
        <v>144</v>
      </c>
      <c r="D1045" s="25">
        <v>1998</v>
      </c>
      <c r="E1045" s="25">
        <v>2001</v>
      </c>
      <c r="Y1045">
        <v>39.950000000000003</v>
      </c>
      <c r="Z1045">
        <v>39.950000000000003</v>
      </c>
      <c r="AA1045">
        <v>41</v>
      </c>
      <c r="AB1045">
        <v>43</v>
      </c>
      <c r="AR1045"/>
      <c r="AS1045" s="34">
        <f t="shared" si="16"/>
        <v>4</v>
      </c>
    </row>
    <row r="1046" spans="1:45" x14ac:dyDescent="0.25">
      <c r="A1046" s="25">
        <v>7415</v>
      </c>
      <c r="B1046" s="27" t="s">
        <v>470</v>
      </c>
      <c r="C1046" s="27" t="s">
        <v>144</v>
      </c>
      <c r="D1046" s="25">
        <v>1998</v>
      </c>
      <c r="E1046" s="25">
        <v>2001</v>
      </c>
      <c r="Y1046">
        <v>49.95</v>
      </c>
      <c r="Z1046">
        <v>49.95</v>
      </c>
      <c r="AA1046">
        <v>51</v>
      </c>
      <c r="AB1046">
        <v>53</v>
      </c>
      <c r="AR1046"/>
      <c r="AS1046" s="34">
        <f t="shared" si="16"/>
        <v>4</v>
      </c>
    </row>
    <row r="1047" spans="1:45" x14ac:dyDescent="0.25">
      <c r="A1047" s="25">
        <v>7416</v>
      </c>
      <c r="B1047" s="27" t="s">
        <v>471</v>
      </c>
      <c r="C1047" s="27" t="s">
        <v>222</v>
      </c>
      <c r="D1047" s="25">
        <v>2008</v>
      </c>
      <c r="E1047" s="25">
        <v>2012</v>
      </c>
      <c r="AJ1047">
        <v>17.989999999999998</v>
      </c>
      <c r="AK1047">
        <v>17.989999999999998</v>
      </c>
      <c r="AL1047">
        <v>17.989999999999998</v>
      </c>
      <c r="AM1047">
        <v>18.489999999999998</v>
      </c>
      <c r="AN1047">
        <v>18.989999999999998</v>
      </c>
      <c r="AR1047"/>
      <c r="AS1047" s="34">
        <f t="shared" si="16"/>
        <v>5</v>
      </c>
    </row>
    <row r="1048" spans="1:45" x14ac:dyDescent="0.25">
      <c r="A1048" s="25">
        <v>7417</v>
      </c>
      <c r="B1048" s="27" t="s">
        <v>473</v>
      </c>
      <c r="C1048" s="27" t="s">
        <v>144</v>
      </c>
      <c r="D1048" s="25">
        <v>1998</v>
      </c>
      <c r="E1048" s="25">
        <v>2002</v>
      </c>
      <c r="Y1048">
        <v>47.5</v>
      </c>
      <c r="Z1048">
        <v>49.95</v>
      </c>
      <c r="AA1048">
        <v>51</v>
      </c>
      <c r="AB1048">
        <v>53</v>
      </c>
      <c r="AC1048">
        <v>27.99</v>
      </c>
      <c r="AR1048"/>
      <c r="AS1048" s="34">
        <f t="shared" si="16"/>
        <v>5</v>
      </c>
    </row>
    <row r="1049" spans="1:45" x14ac:dyDescent="0.25">
      <c r="A1049" s="25">
        <v>7418</v>
      </c>
      <c r="B1049" s="27" t="s">
        <v>474</v>
      </c>
      <c r="C1049" s="27" t="s">
        <v>144</v>
      </c>
      <c r="D1049" s="25">
        <v>1998</v>
      </c>
      <c r="E1049" s="25">
        <v>1998</v>
      </c>
      <c r="Y1049">
        <v>12.95</v>
      </c>
      <c r="AR1049"/>
      <c r="AS1049" s="34">
        <f t="shared" si="16"/>
        <v>1</v>
      </c>
    </row>
    <row r="1050" spans="1:45" x14ac:dyDescent="0.25">
      <c r="A1050" s="25">
        <v>7419</v>
      </c>
      <c r="B1050" s="27" t="s">
        <v>475</v>
      </c>
      <c r="C1050" s="27" t="s">
        <v>144</v>
      </c>
      <c r="D1050" s="25">
        <v>1998</v>
      </c>
      <c r="E1050" s="25">
        <v>2002</v>
      </c>
      <c r="Y1050">
        <v>29.95</v>
      </c>
      <c r="Z1050">
        <v>29.95</v>
      </c>
      <c r="AA1050">
        <v>31</v>
      </c>
      <c r="AB1050">
        <v>33</v>
      </c>
      <c r="AC1050">
        <v>17.489999999999998</v>
      </c>
      <c r="AR1050"/>
      <c r="AS1050" s="34">
        <f t="shared" si="16"/>
        <v>5</v>
      </c>
    </row>
    <row r="1051" spans="1:45" x14ac:dyDescent="0.25">
      <c r="A1051" s="25">
        <v>7420</v>
      </c>
      <c r="B1051" s="27" t="s">
        <v>476</v>
      </c>
      <c r="C1051" s="27" t="s">
        <v>109</v>
      </c>
      <c r="D1051" s="25">
        <v>1983</v>
      </c>
      <c r="E1051" s="25">
        <v>1995</v>
      </c>
      <c r="J1051">
        <v>33</v>
      </c>
      <c r="K1051">
        <v>33</v>
      </c>
      <c r="L1051">
        <v>33</v>
      </c>
      <c r="M1051">
        <v>35</v>
      </c>
      <c r="N1051">
        <v>37</v>
      </c>
      <c r="O1051">
        <v>37</v>
      </c>
      <c r="P1051">
        <v>37</v>
      </c>
      <c r="Q1051" s="2">
        <v>37</v>
      </c>
      <c r="R1051">
        <v>38.5</v>
      </c>
      <c r="S1051">
        <v>38.5</v>
      </c>
      <c r="T1051">
        <v>39</v>
      </c>
      <c r="U1051">
        <v>39.5</v>
      </c>
      <c r="V1051">
        <v>40</v>
      </c>
      <c r="AR1051"/>
      <c r="AS1051" s="34">
        <f t="shared" si="16"/>
        <v>13</v>
      </c>
    </row>
    <row r="1052" spans="1:45" x14ac:dyDescent="0.25">
      <c r="A1052" s="25">
        <v>7421</v>
      </c>
      <c r="B1052" s="27" t="s">
        <v>477</v>
      </c>
      <c r="C1052" s="27" t="s">
        <v>109</v>
      </c>
      <c r="D1052" s="25">
        <v>1995</v>
      </c>
      <c r="E1052" s="25">
        <v>2007</v>
      </c>
      <c r="Q1052" s="2"/>
      <c r="V1052">
        <v>39.75</v>
      </c>
      <c r="W1052">
        <v>39.75</v>
      </c>
      <c r="X1052">
        <v>39.75</v>
      </c>
      <c r="Y1052">
        <v>41</v>
      </c>
      <c r="Z1052">
        <v>42</v>
      </c>
      <c r="AA1052">
        <v>43</v>
      </c>
      <c r="AB1052">
        <v>44</v>
      </c>
      <c r="AC1052">
        <v>22.79</v>
      </c>
      <c r="AD1052">
        <v>22.99</v>
      </c>
      <c r="AE1052">
        <v>22.99</v>
      </c>
      <c r="AF1052">
        <v>23.49</v>
      </c>
      <c r="AG1052">
        <v>23.99</v>
      </c>
      <c r="AH1052">
        <v>22.99</v>
      </c>
      <c r="AR1052"/>
      <c r="AS1052" s="34">
        <f t="shared" si="16"/>
        <v>13</v>
      </c>
    </row>
    <row r="1053" spans="1:45" x14ac:dyDescent="0.25">
      <c r="A1053" s="25">
        <v>7422</v>
      </c>
      <c r="B1053" s="27" t="s">
        <v>478</v>
      </c>
      <c r="C1053" s="27" t="s">
        <v>144</v>
      </c>
      <c r="D1053" s="25">
        <v>2002</v>
      </c>
      <c r="E1053" s="25">
        <v>2009</v>
      </c>
      <c r="Q1053" s="2"/>
      <c r="AC1053">
        <v>49.99</v>
      </c>
      <c r="AD1053">
        <v>49.99</v>
      </c>
      <c r="AE1053">
        <v>49.99</v>
      </c>
      <c r="AF1053">
        <v>51.99</v>
      </c>
      <c r="AG1053">
        <v>52.99</v>
      </c>
      <c r="AH1053">
        <v>53.99</v>
      </c>
      <c r="AI1053">
        <v>54.99</v>
      </c>
      <c r="AJ1053">
        <v>56.99</v>
      </c>
      <c r="AK1053">
        <v>57.99</v>
      </c>
      <c r="AR1053"/>
      <c r="AS1053" s="34">
        <f t="shared" si="16"/>
        <v>9</v>
      </c>
    </row>
    <row r="1054" spans="1:45" x14ac:dyDescent="0.25">
      <c r="A1054" s="25">
        <v>7423</v>
      </c>
      <c r="B1054" s="27" t="s">
        <v>479</v>
      </c>
      <c r="C1054" s="27" t="s">
        <v>144</v>
      </c>
      <c r="D1054" s="25">
        <v>2002</v>
      </c>
      <c r="E1054" s="25">
        <v>2009</v>
      </c>
      <c r="Q1054" s="2"/>
      <c r="AC1054">
        <v>24.99</v>
      </c>
      <c r="AD1054">
        <v>24.99</v>
      </c>
      <c r="AE1054">
        <v>24.99</v>
      </c>
      <c r="AF1054">
        <v>25.99</v>
      </c>
      <c r="AG1054">
        <v>26.99</v>
      </c>
      <c r="AH1054">
        <v>27.79</v>
      </c>
      <c r="AI1054">
        <v>28.49</v>
      </c>
      <c r="AJ1054">
        <v>29.99</v>
      </c>
      <c r="AK1054">
        <v>29.99</v>
      </c>
      <c r="AR1054"/>
      <c r="AS1054" s="34">
        <f t="shared" si="16"/>
        <v>9</v>
      </c>
    </row>
    <row r="1055" spans="1:45" x14ac:dyDescent="0.25">
      <c r="A1055" s="25">
        <v>7424</v>
      </c>
      <c r="B1055" s="27" t="s">
        <v>480</v>
      </c>
      <c r="C1055" s="27" t="s">
        <v>481</v>
      </c>
      <c r="D1055" s="25">
        <v>2008</v>
      </c>
      <c r="E1055" s="25">
        <v>2008</v>
      </c>
      <c r="Q1055" s="2"/>
      <c r="AJ1055">
        <v>17.989999999999998</v>
      </c>
      <c r="AR1055"/>
      <c r="AS1055" s="34">
        <f t="shared" si="16"/>
        <v>1</v>
      </c>
    </row>
    <row r="1056" spans="1:45" x14ac:dyDescent="0.25">
      <c r="A1056" s="25">
        <v>7425</v>
      </c>
      <c r="B1056" s="27" t="s">
        <v>482</v>
      </c>
      <c r="C1056" s="27" t="s">
        <v>107</v>
      </c>
      <c r="D1056" s="25">
        <v>2008</v>
      </c>
      <c r="E1056" s="25">
        <v>2008</v>
      </c>
      <c r="Q1056" s="2"/>
      <c r="AJ1056">
        <v>14.99</v>
      </c>
      <c r="AR1056"/>
      <c r="AS1056" s="34">
        <f t="shared" si="16"/>
        <v>1</v>
      </c>
    </row>
    <row r="1057" spans="1:45" x14ac:dyDescent="0.25">
      <c r="A1057" s="25">
        <v>7426</v>
      </c>
      <c r="B1057" s="27" t="s">
        <v>483</v>
      </c>
      <c r="C1057" s="27" t="s">
        <v>107</v>
      </c>
      <c r="D1057" s="25">
        <v>2008</v>
      </c>
      <c r="E1057" s="25">
        <v>2012</v>
      </c>
      <c r="Q1057" s="2"/>
      <c r="AJ1057">
        <v>32.99</v>
      </c>
      <c r="AK1057">
        <v>32.99</v>
      </c>
      <c r="AL1057">
        <v>33.99</v>
      </c>
      <c r="AM1057">
        <v>34.99</v>
      </c>
      <c r="AN1057">
        <v>35.99</v>
      </c>
      <c r="AR1057"/>
      <c r="AS1057" s="34">
        <f t="shared" si="16"/>
        <v>5</v>
      </c>
    </row>
    <row r="1058" spans="1:45" x14ac:dyDescent="0.25">
      <c r="A1058" s="25">
        <v>7427</v>
      </c>
      <c r="B1058" s="27" t="s">
        <v>484</v>
      </c>
      <c r="C1058" s="27" t="s">
        <v>219</v>
      </c>
      <c r="D1058" s="25">
        <v>2008</v>
      </c>
      <c r="E1058" s="25">
        <v>2008</v>
      </c>
      <c r="Q1058" s="2"/>
      <c r="AJ1058">
        <v>4.99</v>
      </c>
      <c r="AR1058"/>
      <c r="AS1058" s="34">
        <f t="shared" si="16"/>
        <v>1</v>
      </c>
    </row>
    <row r="1059" spans="1:45" x14ac:dyDescent="0.25">
      <c r="A1059" s="25">
        <v>7428</v>
      </c>
      <c r="B1059" s="27" t="s">
        <v>485</v>
      </c>
      <c r="C1059" s="27" t="s">
        <v>111</v>
      </c>
      <c r="D1059" s="25">
        <v>2008</v>
      </c>
      <c r="E1059" s="25">
        <v>2009</v>
      </c>
      <c r="Q1059" s="2"/>
      <c r="AJ1059">
        <v>9.99</v>
      </c>
      <c r="AK1059">
        <v>9.99</v>
      </c>
      <c r="AR1059"/>
      <c r="AS1059" s="34">
        <f t="shared" si="16"/>
        <v>2</v>
      </c>
    </row>
    <row r="1060" spans="1:45" x14ac:dyDescent="0.25">
      <c r="A1060" s="25">
        <v>7429</v>
      </c>
      <c r="B1060" s="27" t="s">
        <v>486</v>
      </c>
      <c r="C1060" s="27" t="s">
        <v>301</v>
      </c>
      <c r="D1060" s="25">
        <v>2008</v>
      </c>
      <c r="E1060" s="25">
        <v>2008</v>
      </c>
      <c r="Q1060" s="2"/>
      <c r="AJ1060">
        <v>2.79</v>
      </c>
      <c r="AR1060"/>
      <c r="AS1060" s="34">
        <f t="shared" si="16"/>
        <v>1</v>
      </c>
    </row>
    <row r="1061" spans="1:45" x14ac:dyDescent="0.25">
      <c r="A1061" s="25">
        <v>7431</v>
      </c>
      <c r="B1061" s="27" t="s">
        <v>489</v>
      </c>
      <c r="C1061" s="27" t="s">
        <v>301</v>
      </c>
      <c r="D1061" s="25">
        <v>2008</v>
      </c>
      <c r="E1061" s="25">
        <v>2008</v>
      </c>
      <c r="Q1061" s="2"/>
      <c r="AJ1061">
        <v>2.29</v>
      </c>
      <c r="AR1061"/>
      <c r="AS1061" s="34">
        <f t="shared" si="16"/>
        <v>1</v>
      </c>
    </row>
    <row r="1062" spans="1:45" x14ac:dyDescent="0.25">
      <c r="A1062" s="25">
        <v>7432</v>
      </c>
      <c r="B1062" s="27" t="s">
        <v>490</v>
      </c>
      <c r="C1062" s="27" t="s">
        <v>62</v>
      </c>
      <c r="D1062" s="25">
        <v>2009</v>
      </c>
      <c r="E1062" s="25">
        <v>2010</v>
      </c>
      <c r="Q1062" s="2"/>
      <c r="AK1062">
        <v>2.99</v>
      </c>
      <c r="AL1062">
        <v>2.99</v>
      </c>
      <c r="AR1062"/>
      <c r="AS1062" s="34">
        <f t="shared" si="16"/>
        <v>2</v>
      </c>
    </row>
    <row r="1063" spans="1:45" x14ac:dyDescent="0.25">
      <c r="A1063" s="25">
        <v>7433</v>
      </c>
      <c r="B1063" s="27" t="s">
        <v>491</v>
      </c>
      <c r="C1063" s="27" t="s">
        <v>62</v>
      </c>
      <c r="D1063" s="25">
        <v>2009</v>
      </c>
      <c r="E1063" s="25">
        <v>2009</v>
      </c>
      <c r="Q1063" s="2"/>
      <c r="AK1063">
        <v>5.49</v>
      </c>
      <c r="AR1063"/>
      <c r="AS1063" s="34">
        <f t="shared" si="16"/>
        <v>1</v>
      </c>
    </row>
    <row r="1064" spans="1:45" x14ac:dyDescent="0.25">
      <c r="A1064" s="25">
        <v>7434</v>
      </c>
      <c r="B1064" s="27" t="s">
        <v>492</v>
      </c>
      <c r="C1064" s="27" t="s">
        <v>62</v>
      </c>
      <c r="D1064" s="25">
        <v>2009</v>
      </c>
      <c r="E1064" s="25">
        <v>2009</v>
      </c>
      <c r="Q1064" s="2"/>
      <c r="AK1064">
        <v>4.99</v>
      </c>
      <c r="AR1064"/>
      <c r="AS1064" s="34">
        <f t="shared" si="16"/>
        <v>1</v>
      </c>
    </row>
    <row r="1065" spans="1:45" x14ac:dyDescent="0.25">
      <c r="A1065" s="25">
        <v>7435</v>
      </c>
      <c r="B1065" s="27" t="s">
        <v>493</v>
      </c>
      <c r="C1065" s="27" t="s">
        <v>67</v>
      </c>
      <c r="D1065" s="25">
        <v>2009</v>
      </c>
      <c r="E1065" s="25">
        <v>2011</v>
      </c>
      <c r="Q1065" s="2"/>
      <c r="AK1065">
        <v>5.79</v>
      </c>
      <c r="AL1065">
        <v>5.99</v>
      </c>
      <c r="AM1065">
        <v>6.29</v>
      </c>
      <c r="AR1065"/>
      <c r="AS1065" s="34">
        <f t="shared" si="16"/>
        <v>3</v>
      </c>
    </row>
    <row r="1066" spans="1:45" x14ac:dyDescent="0.25">
      <c r="A1066" s="25">
        <v>7436</v>
      </c>
      <c r="B1066" s="27" t="s">
        <v>494</v>
      </c>
      <c r="C1066" s="27" t="s">
        <v>495</v>
      </c>
      <c r="D1066" s="25">
        <v>2009</v>
      </c>
      <c r="E1066" s="25">
        <v>2009</v>
      </c>
      <c r="Q1066" s="2"/>
      <c r="AK1066">
        <v>9.99</v>
      </c>
      <c r="AR1066"/>
      <c r="AS1066" s="34">
        <f t="shared" si="16"/>
        <v>1</v>
      </c>
    </row>
    <row r="1067" spans="1:45" x14ac:dyDescent="0.25">
      <c r="A1067" s="25">
        <v>7437</v>
      </c>
      <c r="B1067" s="27" t="s">
        <v>496</v>
      </c>
      <c r="C1067" s="27" t="s">
        <v>430</v>
      </c>
      <c r="D1067" s="25">
        <v>2009</v>
      </c>
      <c r="E1067" s="25">
        <v>2009</v>
      </c>
      <c r="Q1067" s="2"/>
      <c r="AK1067">
        <v>7.99</v>
      </c>
      <c r="AR1067"/>
      <c r="AS1067" s="34">
        <f t="shared" si="16"/>
        <v>1</v>
      </c>
    </row>
    <row r="1068" spans="1:45" x14ac:dyDescent="0.25">
      <c r="A1068" s="25">
        <v>7438</v>
      </c>
      <c r="B1068" s="27" t="s">
        <v>497</v>
      </c>
      <c r="C1068" s="27" t="s">
        <v>54</v>
      </c>
      <c r="D1068" s="25">
        <v>2009</v>
      </c>
      <c r="E1068" s="25">
        <v>2009</v>
      </c>
      <c r="Q1068" s="2"/>
      <c r="AK1068">
        <v>29.99</v>
      </c>
      <c r="AR1068"/>
      <c r="AS1068" s="34">
        <f t="shared" si="16"/>
        <v>1</v>
      </c>
    </row>
    <row r="1069" spans="1:45" x14ac:dyDescent="0.25">
      <c r="A1069" s="25">
        <v>7439</v>
      </c>
      <c r="B1069" s="27" t="s">
        <v>498</v>
      </c>
      <c r="C1069" s="27" t="s">
        <v>54</v>
      </c>
      <c r="D1069" s="25">
        <v>2009</v>
      </c>
      <c r="E1069" s="25">
        <v>2016</v>
      </c>
      <c r="Q1069" s="2"/>
      <c r="AK1069">
        <v>9.99</v>
      </c>
      <c r="AL1069">
        <v>9.99</v>
      </c>
      <c r="AM1069">
        <v>10.49</v>
      </c>
      <c r="AN1069">
        <v>10.99</v>
      </c>
      <c r="AO1069">
        <v>11.49</v>
      </c>
      <c r="AP1069">
        <v>11.99</v>
      </c>
      <c r="AQ1069">
        <v>12.49</v>
      </c>
      <c r="AR1069">
        <v>12.99</v>
      </c>
      <c r="AS1069" s="34">
        <f t="shared" si="16"/>
        <v>8</v>
      </c>
    </row>
    <row r="1070" spans="1:45" x14ac:dyDescent="0.25">
      <c r="A1070" s="25">
        <v>7440</v>
      </c>
      <c r="B1070" s="27" t="s">
        <v>499</v>
      </c>
      <c r="C1070" s="27" t="s">
        <v>430</v>
      </c>
      <c r="D1070" s="25">
        <v>2009</v>
      </c>
      <c r="E1070" s="25">
        <v>2012</v>
      </c>
      <c r="F1070" s="3">
        <v>2014</v>
      </c>
      <c r="G1070">
        <v>2014</v>
      </c>
      <c r="Q1070" s="2"/>
      <c r="AK1070">
        <v>14.99</v>
      </c>
      <c r="AL1070">
        <v>14.99</v>
      </c>
      <c r="AM1070">
        <v>15.49</v>
      </c>
      <c r="AN1070">
        <v>15.99</v>
      </c>
      <c r="AP1070" s="3">
        <v>16.489999999999998</v>
      </c>
      <c r="AS1070" s="34">
        <f t="shared" si="16"/>
        <v>5</v>
      </c>
    </row>
    <row r="1071" spans="1:45" x14ac:dyDescent="0.25">
      <c r="A1071" s="25">
        <v>7441</v>
      </c>
      <c r="B1071" s="27" t="s">
        <v>500</v>
      </c>
      <c r="C1071" s="27" t="s">
        <v>131</v>
      </c>
      <c r="D1071" s="25">
        <v>2009</v>
      </c>
      <c r="E1071" s="25">
        <v>2009</v>
      </c>
      <c r="Q1071" s="2"/>
      <c r="AK1071">
        <v>7.99</v>
      </c>
      <c r="AR1071"/>
      <c r="AS1071" s="34">
        <f t="shared" si="16"/>
        <v>1</v>
      </c>
    </row>
    <row r="1072" spans="1:45" x14ac:dyDescent="0.25">
      <c r="A1072" s="25">
        <v>7442</v>
      </c>
      <c r="B1072" s="27" t="s">
        <v>501</v>
      </c>
      <c r="C1072" s="27" t="s">
        <v>64</v>
      </c>
      <c r="D1072" s="25">
        <v>2009</v>
      </c>
      <c r="E1072" s="25">
        <v>2009</v>
      </c>
      <c r="Q1072" s="2"/>
      <c r="AK1072">
        <v>5.99</v>
      </c>
      <c r="AR1072"/>
      <c r="AS1072" s="34">
        <f t="shared" si="16"/>
        <v>1</v>
      </c>
    </row>
    <row r="1073" spans="1:45" x14ac:dyDescent="0.25">
      <c r="A1073" s="25">
        <v>7443</v>
      </c>
      <c r="B1073" s="27" t="s">
        <v>502</v>
      </c>
      <c r="C1073" s="27" t="s">
        <v>64</v>
      </c>
      <c r="D1073" s="25">
        <v>2009</v>
      </c>
      <c r="E1073" s="25">
        <v>2010</v>
      </c>
      <c r="Q1073" s="2"/>
      <c r="AK1073">
        <v>9.99</v>
      </c>
      <c r="AL1073">
        <v>9.99</v>
      </c>
      <c r="AR1073"/>
      <c r="AS1073" s="34">
        <f t="shared" si="16"/>
        <v>2</v>
      </c>
    </row>
    <row r="1074" spans="1:45" x14ac:dyDescent="0.25">
      <c r="A1074" s="25">
        <v>7444</v>
      </c>
      <c r="B1074" s="27" t="s">
        <v>503</v>
      </c>
      <c r="C1074" s="27" t="s">
        <v>210</v>
      </c>
      <c r="D1074" s="25">
        <v>2009</v>
      </c>
      <c r="E1074" s="25">
        <v>2010</v>
      </c>
      <c r="Q1074" s="2"/>
      <c r="AK1074">
        <v>12.99</v>
      </c>
      <c r="AL1074">
        <v>12.99</v>
      </c>
      <c r="AR1074"/>
      <c r="AS1074" s="34">
        <f t="shared" si="16"/>
        <v>2</v>
      </c>
    </row>
    <row r="1075" spans="1:45" x14ac:dyDescent="0.25">
      <c r="A1075" s="25">
        <v>7445</v>
      </c>
      <c r="B1075" s="27" t="s">
        <v>504</v>
      </c>
      <c r="C1075" s="27" t="s">
        <v>119</v>
      </c>
      <c r="D1075" s="25">
        <v>2009</v>
      </c>
      <c r="E1075" s="25">
        <v>2016</v>
      </c>
      <c r="Q1075" s="2"/>
      <c r="AK1075">
        <v>9.99</v>
      </c>
      <c r="AL1075">
        <v>9.99</v>
      </c>
      <c r="AM1075">
        <v>10.49</v>
      </c>
      <c r="AN1075">
        <v>10.99</v>
      </c>
      <c r="AO1075">
        <v>10.99</v>
      </c>
      <c r="AP1075">
        <v>12.29</v>
      </c>
      <c r="AQ1075">
        <v>12.49</v>
      </c>
      <c r="AR1075">
        <v>12.79</v>
      </c>
      <c r="AS1075" s="34">
        <f t="shared" si="16"/>
        <v>8</v>
      </c>
    </row>
    <row r="1076" spans="1:45" x14ac:dyDescent="0.25">
      <c r="A1076" s="25">
        <v>7446</v>
      </c>
      <c r="B1076" s="27" t="s">
        <v>505</v>
      </c>
      <c r="C1076" s="27" t="s">
        <v>301</v>
      </c>
      <c r="D1076" s="25">
        <v>2009</v>
      </c>
      <c r="E1076" s="25">
        <v>2010</v>
      </c>
      <c r="F1076" s="3">
        <v>2014</v>
      </c>
      <c r="G1076">
        <v>2015</v>
      </c>
      <c r="Q1076" s="2"/>
      <c r="AK1076">
        <v>6.99</v>
      </c>
      <c r="AL1076">
        <v>6.99</v>
      </c>
      <c r="AP1076" s="3">
        <v>8.99</v>
      </c>
      <c r="AQ1076">
        <v>8.99</v>
      </c>
      <c r="AR1076" s="2">
        <v>9.49</v>
      </c>
      <c r="AS1076" s="34">
        <f t="shared" si="16"/>
        <v>5</v>
      </c>
    </row>
    <row r="1077" spans="1:45" x14ac:dyDescent="0.25">
      <c r="A1077" s="25">
        <v>7447</v>
      </c>
      <c r="B1077" s="27" t="s">
        <v>506</v>
      </c>
      <c r="C1077" s="27" t="s">
        <v>301</v>
      </c>
      <c r="D1077" s="25">
        <v>2009</v>
      </c>
      <c r="E1077" s="25">
        <v>2009</v>
      </c>
      <c r="Q1077" s="2"/>
      <c r="AK1077">
        <v>4.49</v>
      </c>
      <c r="AR1077"/>
      <c r="AS1077" s="34">
        <f t="shared" si="16"/>
        <v>1</v>
      </c>
    </row>
    <row r="1078" spans="1:45" x14ac:dyDescent="0.25">
      <c r="A1078" s="25">
        <v>7448</v>
      </c>
      <c r="B1078" s="27" t="s">
        <v>507</v>
      </c>
      <c r="C1078" s="27" t="s">
        <v>188</v>
      </c>
      <c r="D1078" s="25">
        <v>2009</v>
      </c>
      <c r="E1078" s="25">
        <v>2009</v>
      </c>
      <c r="Q1078" s="2"/>
      <c r="AK1078">
        <v>16.989999999999998</v>
      </c>
      <c r="AR1078"/>
      <c r="AS1078" s="34">
        <f t="shared" si="16"/>
        <v>1</v>
      </c>
    </row>
    <row r="1079" spans="1:45" x14ac:dyDescent="0.25">
      <c r="A1079" s="25">
        <v>7449</v>
      </c>
      <c r="B1079" s="27" t="s">
        <v>508</v>
      </c>
      <c r="C1079" s="27" t="s">
        <v>50</v>
      </c>
      <c r="D1079" s="25">
        <v>2009</v>
      </c>
      <c r="E1079" s="25">
        <v>2009</v>
      </c>
      <c r="Q1079" s="2"/>
      <c r="AK1079">
        <v>12.99</v>
      </c>
      <c r="AR1079"/>
      <c r="AS1079" s="34">
        <f t="shared" si="16"/>
        <v>1</v>
      </c>
    </row>
    <row r="1080" spans="1:45" x14ac:dyDescent="0.25">
      <c r="A1080" s="25">
        <v>7450</v>
      </c>
      <c r="B1080" s="27" t="s">
        <v>509</v>
      </c>
      <c r="C1080" s="27" t="s">
        <v>510</v>
      </c>
      <c r="D1080" s="25">
        <v>2009</v>
      </c>
      <c r="E1080" s="25">
        <v>2012</v>
      </c>
      <c r="Q1080" s="2"/>
      <c r="AK1080">
        <v>19.989999999999998</v>
      </c>
      <c r="AL1080">
        <v>19.989999999999998</v>
      </c>
      <c r="AM1080">
        <v>20.49</v>
      </c>
      <c r="AN1080">
        <v>20.99</v>
      </c>
      <c r="AR1080"/>
      <c r="AS1080" s="34">
        <f t="shared" si="16"/>
        <v>4</v>
      </c>
    </row>
    <row r="1081" spans="1:45" x14ac:dyDescent="0.25">
      <c r="A1081" s="25">
        <v>7451</v>
      </c>
      <c r="B1081" s="27" t="s">
        <v>511</v>
      </c>
      <c r="C1081" s="27" t="s">
        <v>107</v>
      </c>
      <c r="D1081" s="25">
        <v>2009</v>
      </c>
      <c r="E1081" s="25">
        <v>2012</v>
      </c>
      <c r="Q1081" s="2"/>
      <c r="AK1081">
        <v>8.99</v>
      </c>
      <c r="AL1081">
        <v>8.99</v>
      </c>
      <c r="AM1081">
        <v>8.99</v>
      </c>
      <c r="AN1081">
        <v>9.2899999999999991</v>
      </c>
      <c r="AR1081"/>
      <c r="AS1081" s="34">
        <f t="shared" si="16"/>
        <v>4</v>
      </c>
    </row>
    <row r="1082" spans="1:45" x14ac:dyDescent="0.25">
      <c r="A1082" s="25">
        <v>7452</v>
      </c>
      <c r="B1082" s="27" t="s">
        <v>512</v>
      </c>
      <c r="C1082" s="27" t="s">
        <v>119</v>
      </c>
      <c r="D1082" s="25">
        <v>2009</v>
      </c>
      <c r="E1082" s="25">
        <v>2009</v>
      </c>
      <c r="Q1082" s="2"/>
      <c r="AK1082">
        <v>7.99</v>
      </c>
      <c r="AR1082"/>
      <c r="AS1082" s="34">
        <f t="shared" si="16"/>
        <v>1</v>
      </c>
    </row>
    <row r="1083" spans="1:45" x14ac:dyDescent="0.25">
      <c r="A1083" s="25">
        <v>7453</v>
      </c>
      <c r="B1083" s="27" t="s">
        <v>513</v>
      </c>
      <c r="C1083" s="27" t="s">
        <v>119</v>
      </c>
      <c r="D1083" s="25">
        <v>2009</v>
      </c>
      <c r="E1083" s="25">
        <v>2016</v>
      </c>
      <c r="Q1083" s="2"/>
      <c r="AK1083">
        <v>9.99</v>
      </c>
      <c r="AL1083">
        <v>9.99</v>
      </c>
      <c r="AM1083">
        <v>9.99</v>
      </c>
      <c r="AN1083">
        <v>10.49</v>
      </c>
      <c r="AO1083">
        <v>10.99</v>
      </c>
      <c r="AP1083">
        <v>11.49</v>
      </c>
      <c r="AQ1083">
        <v>11.79</v>
      </c>
      <c r="AR1083">
        <v>11.99</v>
      </c>
      <c r="AS1083" s="34">
        <f t="shared" si="16"/>
        <v>8</v>
      </c>
    </row>
    <row r="1084" spans="1:45" x14ac:dyDescent="0.25">
      <c r="A1084" s="25">
        <v>7454</v>
      </c>
      <c r="B1084" s="27" t="s">
        <v>514</v>
      </c>
      <c r="C1084" s="27" t="s">
        <v>219</v>
      </c>
      <c r="D1084" s="25">
        <v>2009</v>
      </c>
      <c r="E1084" s="25">
        <v>2010</v>
      </c>
      <c r="Q1084" s="2"/>
      <c r="AK1084">
        <v>4.99</v>
      </c>
      <c r="AL1084">
        <v>4.99</v>
      </c>
      <c r="AR1084"/>
      <c r="AS1084" s="34">
        <f t="shared" si="16"/>
        <v>2</v>
      </c>
    </row>
    <row r="1085" spans="1:45" x14ac:dyDescent="0.25">
      <c r="A1085" s="25">
        <v>7455</v>
      </c>
      <c r="B1085" s="27" t="s">
        <v>515</v>
      </c>
      <c r="C1085" s="27" t="s">
        <v>119</v>
      </c>
      <c r="D1085" s="25">
        <v>2009</v>
      </c>
      <c r="E1085" s="25">
        <v>2009</v>
      </c>
      <c r="Q1085" s="2"/>
      <c r="AK1085">
        <v>9.99</v>
      </c>
      <c r="AR1085"/>
      <c r="AS1085" s="34">
        <f t="shared" si="16"/>
        <v>1</v>
      </c>
    </row>
    <row r="1086" spans="1:45" x14ac:dyDescent="0.25">
      <c r="A1086" s="25">
        <v>7456</v>
      </c>
      <c r="B1086" s="27" t="s">
        <v>516</v>
      </c>
      <c r="C1086" s="27" t="s">
        <v>60</v>
      </c>
      <c r="D1086" s="25">
        <v>2009</v>
      </c>
      <c r="E1086" s="25">
        <v>2012</v>
      </c>
      <c r="Q1086" s="2"/>
      <c r="AK1086">
        <v>14.99</v>
      </c>
      <c r="AL1086">
        <v>14.99</v>
      </c>
      <c r="AM1086">
        <v>15.49</v>
      </c>
      <c r="AN1086">
        <v>15.99</v>
      </c>
      <c r="AR1086"/>
      <c r="AS1086" s="34">
        <f t="shared" si="16"/>
        <v>4</v>
      </c>
    </row>
    <row r="1087" spans="1:45" x14ac:dyDescent="0.25">
      <c r="A1087" s="25">
        <v>7457</v>
      </c>
      <c r="B1087" s="27" t="s">
        <v>517</v>
      </c>
      <c r="C1087" s="27" t="s">
        <v>119</v>
      </c>
      <c r="D1087" s="25">
        <v>2009</v>
      </c>
      <c r="E1087" s="25">
        <v>2009</v>
      </c>
      <c r="Q1087" s="2"/>
      <c r="AK1087">
        <v>14.99</v>
      </c>
      <c r="AR1087"/>
      <c r="AS1087" s="34">
        <f t="shared" si="16"/>
        <v>1</v>
      </c>
    </row>
    <row r="1088" spans="1:45" x14ac:dyDescent="0.25">
      <c r="A1088" s="25">
        <v>7458</v>
      </c>
      <c r="B1088" s="27" t="s">
        <v>518</v>
      </c>
      <c r="C1088" s="27" t="s">
        <v>111</v>
      </c>
      <c r="D1088" s="25">
        <v>2009</v>
      </c>
      <c r="E1088" s="25">
        <v>2010</v>
      </c>
      <c r="Q1088" s="2"/>
      <c r="AK1088">
        <v>4.99</v>
      </c>
      <c r="AL1088">
        <v>4.99</v>
      </c>
      <c r="AR1088"/>
      <c r="AS1088" s="34">
        <f t="shared" si="16"/>
        <v>2</v>
      </c>
    </row>
    <row r="1089" spans="1:45" x14ac:dyDescent="0.25">
      <c r="A1089" s="25">
        <v>7459</v>
      </c>
      <c r="B1089" s="27" t="s">
        <v>519</v>
      </c>
      <c r="C1089" s="27" t="s">
        <v>131</v>
      </c>
      <c r="D1089" s="25">
        <v>2009</v>
      </c>
      <c r="E1089" s="25">
        <v>2009</v>
      </c>
      <c r="Q1089" s="2"/>
      <c r="AK1089">
        <v>2.4900000000000002</v>
      </c>
      <c r="AR1089"/>
      <c r="AS1089" s="34">
        <f t="shared" si="16"/>
        <v>1</v>
      </c>
    </row>
    <row r="1090" spans="1:45" x14ac:dyDescent="0.25">
      <c r="A1090" s="25">
        <v>7460</v>
      </c>
      <c r="B1090" s="27" t="s">
        <v>520</v>
      </c>
      <c r="C1090" s="27" t="s">
        <v>131</v>
      </c>
      <c r="D1090" s="25">
        <v>2009</v>
      </c>
      <c r="E1090" s="25">
        <v>2009</v>
      </c>
      <c r="Q1090" s="2"/>
      <c r="AK1090">
        <v>7.49</v>
      </c>
      <c r="AR1090"/>
      <c r="AS1090" s="34">
        <f t="shared" si="16"/>
        <v>1</v>
      </c>
    </row>
    <row r="1091" spans="1:45" x14ac:dyDescent="0.25">
      <c r="A1091" s="25">
        <v>7461</v>
      </c>
      <c r="B1091" s="27" t="s">
        <v>521</v>
      </c>
      <c r="C1091" s="27" t="s">
        <v>418</v>
      </c>
      <c r="D1091" s="25">
        <v>2009</v>
      </c>
      <c r="E1091" s="25">
        <v>2009</v>
      </c>
      <c r="Q1091" s="2"/>
      <c r="AK1091">
        <v>2.29</v>
      </c>
      <c r="AR1091"/>
      <c r="AS1091" s="34">
        <f t="shared" si="16"/>
        <v>1</v>
      </c>
    </row>
    <row r="1092" spans="1:45" x14ac:dyDescent="0.25">
      <c r="A1092" s="25">
        <v>7462</v>
      </c>
      <c r="B1092" s="27" t="s">
        <v>522</v>
      </c>
      <c r="C1092" s="27" t="s">
        <v>418</v>
      </c>
      <c r="D1092" s="25">
        <v>2009</v>
      </c>
      <c r="E1092" s="25">
        <v>2009</v>
      </c>
      <c r="Q1092" s="2"/>
      <c r="AK1092">
        <v>7.29</v>
      </c>
      <c r="AR1092"/>
      <c r="AS1092" s="34">
        <f t="shared" si="16"/>
        <v>1</v>
      </c>
    </row>
    <row r="1093" spans="1:45" x14ac:dyDescent="0.25">
      <c r="A1093" s="25">
        <v>7463</v>
      </c>
      <c r="B1093" s="27" t="s">
        <v>523</v>
      </c>
      <c r="C1093" s="27" t="s">
        <v>524</v>
      </c>
      <c r="D1093" s="25">
        <v>2009</v>
      </c>
      <c r="E1093" s="25">
        <v>2010</v>
      </c>
      <c r="Q1093" s="2"/>
      <c r="AK1093">
        <v>6.49</v>
      </c>
      <c r="AL1093">
        <v>6.79</v>
      </c>
      <c r="AR1093"/>
      <c r="AS1093" s="34">
        <f t="shared" ref="AS1093:AS1156" si="17">COUNT(J1093:AR1093)</f>
        <v>2</v>
      </c>
    </row>
    <row r="1094" spans="1:45" x14ac:dyDescent="0.25">
      <c r="A1094" s="25">
        <v>7464</v>
      </c>
      <c r="B1094" s="27" t="s">
        <v>525</v>
      </c>
      <c r="C1094" s="27" t="s">
        <v>60</v>
      </c>
      <c r="D1094" s="25">
        <v>2009</v>
      </c>
      <c r="E1094" s="25">
        <v>2013</v>
      </c>
      <c r="Q1094" s="2"/>
      <c r="AK1094">
        <v>39.99</v>
      </c>
      <c r="AL1094">
        <v>39.99</v>
      </c>
      <c r="AM1094">
        <v>40.99</v>
      </c>
      <c r="AN1094">
        <v>41.99</v>
      </c>
      <c r="AO1094">
        <v>42.99</v>
      </c>
      <c r="AR1094"/>
      <c r="AS1094" s="34">
        <f t="shared" si="17"/>
        <v>5</v>
      </c>
    </row>
    <row r="1095" spans="1:45" x14ac:dyDescent="0.25">
      <c r="A1095" s="25">
        <v>7465</v>
      </c>
      <c r="B1095" s="27" t="s">
        <v>526</v>
      </c>
      <c r="C1095" s="27" t="s">
        <v>136</v>
      </c>
      <c r="D1095" s="25">
        <v>2009</v>
      </c>
      <c r="E1095" s="25">
        <v>2015</v>
      </c>
      <c r="Q1095" s="2"/>
      <c r="AK1095">
        <v>9.99</v>
      </c>
      <c r="AL1095">
        <v>9.99</v>
      </c>
      <c r="AM1095">
        <v>10.49</v>
      </c>
      <c r="AN1095">
        <v>10.99</v>
      </c>
      <c r="AO1095">
        <v>10.99</v>
      </c>
      <c r="AP1095">
        <v>11.49</v>
      </c>
      <c r="AQ1095">
        <v>11.79</v>
      </c>
      <c r="AR1095"/>
      <c r="AS1095" s="34">
        <f t="shared" si="17"/>
        <v>7</v>
      </c>
    </row>
    <row r="1096" spans="1:45" x14ac:dyDescent="0.25">
      <c r="A1096" s="25">
        <v>7466</v>
      </c>
      <c r="B1096" s="27" t="s">
        <v>527</v>
      </c>
      <c r="C1096" s="27" t="s">
        <v>107</v>
      </c>
      <c r="D1096" s="25">
        <v>2009</v>
      </c>
      <c r="E1096" s="25">
        <v>2010</v>
      </c>
      <c r="Q1096" s="2"/>
      <c r="AK1096">
        <v>12.99</v>
      </c>
      <c r="AL1096">
        <v>17.989999999999998</v>
      </c>
      <c r="AR1096"/>
      <c r="AS1096" s="34">
        <f t="shared" si="17"/>
        <v>2</v>
      </c>
    </row>
    <row r="1097" spans="1:45" x14ac:dyDescent="0.25">
      <c r="A1097" s="25">
        <v>7467</v>
      </c>
      <c r="B1097" s="27" t="s">
        <v>528</v>
      </c>
      <c r="C1097" s="27" t="s">
        <v>62</v>
      </c>
      <c r="D1097" s="25">
        <v>2009</v>
      </c>
      <c r="E1097" s="25">
        <v>2009</v>
      </c>
      <c r="Q1097" s="2"/>
      <c r="AK1097">
        <v>5.99</v>
      </c>
      <c r="AR1097"/>
      <c r="AS1097" s="34">
        <f t="shared" si="17"/>
        <v>1</v>
      </c>
    </row>
    <row r="1098" spans="1:45" x14ac:dyDescent="0.25">
      <c r="A1098" s="25">
        <v>7468</v>
      </c>
      <c r="B1098" s="27" t="s">
        <v>529</v>
      </c>
      <c r="C1098" s="27" t="s">
        <v>58</v>
      </c>
      <c r="D1098" s="25">
        <v>2009</v>
      </c>
      <c r="E1098" s="25">
        <v>2009</v>
      </c>
      <c r="Q1098" s="2"/>
      <c r="AK1098">
        <v>24.99</v>
      </c>
      <c r="AR1098"/>
      <c r="AS1098" s="34">
        <f t="shared" si="17"/>
        <v>1</v>
      </c>
    </row>
    <row r="1099" spans="1:45" x14ac:dyDescent="0.25">
      <c r="A1099" s="25">
        <v>7469</v>
      </c>
      <c r="B1099" s="27" t="s">
        <v>530</v>
      </c>
      <c r="C1099" s="27" t="s">
        <v>119</v>
      </c>
      <c r="D1099" s="25">
        <v>2009</v>
      </c>
      <c r="E1099" s="25">
        <v>2009</v>
      </c>
      <c r="Q1099" s="2"/>
      <c r="AK1099">
        <v>14.99</v>
      </c>
      <c r="AR1099"/>
      <c r="AS1099" s="34">
        <f t="shared" si="17"/>
        <v>1</v>
      </c>
    </row>
    <row r="1100" spans="1:45" x14ac:dyDescent="0.25">
      <c r="A1100" s="25">
        <v>7470</v>
      </c>
      <c r="B1100" s="27" t="s">
        <v>531</v>
      </c>
      <c r="C1100" s="27" t="s">
        <v>119</v>
      </c>
      <c r="D1100" s="25">
        <v>2009</v>
      </c>
      <c r="E1100" s="25">
        <v>2009</v>
      </c>
      <c r="Q1100" s="2"/>
      <c r="AK1100">
        <v>17.989999999999998</v>
      </c>
      <c r="AR1100"/>
      <c r="AS1100" s="34">
        <f t="shared" si="17"/>
        <v>1</v>
      </c>
    </row>
    <row r="1101" spans="1:45" x14ac:dyDescent="0.25">
      <c r="A1101" s="25">
        <v>7471</v>
      </c>
      <c r="B1101" s="27" t="s">
        <v>532</v>
      </c>
      <c r="C1101" s="27" t="s">
        <v>533</v>
      </c>
      <c r="D1101" s="25">
        <v>2009</v>
      </c>
      <c r="E1101" s="25">
        <v>2009</v>
      </c>
      <c r="Q1101" s="2"/>
      <c r="AK1101">
        <v>9.99</v>
      </c>
      <c r="AR1101"/>
      <c r="AS1101" s="34">
        <f t="shared" si="17"/>
        <v>1</v>
      </c>
    </row>
    <row r="1102" spans="1:45" x14ac:dyDescent="0.25">
      <c r="A1102" s="25">
        <v>7472</v>
      </c>
      <c r="B1102" s="27" t="s">
        <v>534</v>
      </c>
      <c r="C1102" s="27" t="s">
        <v>54</v>
      </c>
      <c r="D1102" s="25">
        <v>2009</v>
      </c>
      <c r="E1102" s="25">
        <v>2009</v>
      </c>
      <c r="Q1102" s="2"/>
      <c r="AK1102">
        <v>19.989999999999998</v>
      </c>
      <c r="AR1102"/>
      <c r="AS1102" s="34">
        <f t="shared" si="17"/>
        <v>1</v>
      </c>
    </row>
    <row r="1103" spans="1:45" x14ac:dyDescent="0.25">
      <c r="A1103" s="25">
        <v>7473</v>
      </c>
      <c r="B1103" s="27" t="s">
        <v>535</v>
      </c>
      <c r="C1103" s="27" t="s">
        <v>210</v>
      </c>
      <c r="D1103" s="25">
        <v>2009</v>
      </c>
      <c r="E1103" s="25">
        <v>2009</v>
      </c>
      <c r="Q1103" s="2"/>
      <c r="AK1103">
        <v>17.989999999999998</v>
      </c>
      <c r="AR1103"/>
      <c r="AS1103" s="34">
        <f t="shared" si="17"/>
        <v>1</v>
      </c>
    </row>
    <row r="1104" spans="1:45" x14ac:dyDescent="0.25">
      <c r="A1104" s="25">
        <v>7474</v>
      </c>
      <c r="B1104" s="27" t="s">
        <v>536</v>
      </c>
      <c r="C1104" s="27" t="s">
        <v>56</v>
      </c>
      <c r="D1104" s="25">
        <v>2009</v>
      </c>
      <c r="E1104" s="25">
        <v>2009</v>
      </c>
      <c r="Q1104" s="2"/>
      <c r="AK1104">
        <v>9.99</v>
      </c>
      <c r="AR1104"/>
      <c r="AS1104" s="34">
        <f t="shared" si="17"/>
        <v>1</v>
      </c>
    </row>
    <row r="1105" spans="1:45" x14ac:dyDescent="0.25">
      <c r="A1105" s="25">
        <v>7475</v>
      </c>
      <c r="B1105" s="27" t="s">
        <v>537</v>
      </c>
      <c r="C1105" s="27" t="s">
        <v>481</v>
      </c>
      <c r="D1105" s="25">
        <v>2009</v>
      </c>
      <c r="E1105" s="25">
        <v>2009</v>
      </c>
      <c r="Q1105" s="2"/>
      <c r="AK1105">
        <v>34.99</v>
      </c>
      <c r="AR1105"/>
      <c r="AS1105" s="34">
        <f t="shared" si="17"/>
        <v>1</v>
      </c>
    </row>
    <row r="1106" spans="1:45" x14ac:dyDescent="0.25">
      <c r="A1106" s="25">
        <v>7476</v>
      </c>
      <c r="B1106" s="27" t="s">
        <v>538</v>
      </c>
      <c r="C1106" s="27" t="s">
        <v>56</v>
      </c>
      <c r="D1106" s="25">
        <v>2010</v>
      </c>
      <c r="E1106" s="25">
        <v>2013</v>
      </c>
      <c r="Q1106" s="2"/>
      <c r="AL1106">
        <v>12.99</v>
      </c>
      <c r="AM1106">
        <v>13.49</v>
      </c>
      <c r="AN1106">
        <v>13.99</v>
      </c>
      <c r="AO1106">
        <v>13.99</v>
      </c>
      <c r="AR1106"/>
      <c r="AS1106" s="34">
        <f t="shared" si="17"/>
        <v>4</v>
      </c>
    </row>
    <row r="1107" spans="1:45" x14ac:dyDescent="0.25">
      <c r="A1107" s="25">
        <v>7477</v>
      </c>
      <c r="B1107" s="27" t="s">
        <v>539</v>
      </c>
      <c r="C1107" s="27" t="s">
        <v>91</v>
      </c>
      <c r="D1107" s="25">
        <v>2010</v>
      </c>
      <c r="E1107" s="25">
        <v>2012</v>
      </c>
      <c r="Q1107" s="2"/>
      <c r="AL1107">
        <v>19.989999999999998</v>
      </c>
      <c r="AM1107">
        <v>19.989999999999998</v>
      </c>
      <c r="AN1107">
        <v>20.99</v>
      </c>
      <c r="AR1107"/>
      <c r="AS1107" s="34">
        <f t="shared" si="17"/>
        <v>3</v>
      </c>
    </row>
    <row r="1108" spans="1:45" x14ac:dyDescent="0.25">
      <c r="A1108" s="25">
        <v>7478</v>
      </c>
      <c r="B1108" s="27" t="s">
        <v>540</v>
      </c>
      <c r="C1108" s="27" t="s">
        <v>109</v>
      </c>
      <c r="D1108" s="25">
        <v>2010</v>
      </c>
      <c r="E1108" s="25">
        <v>2015</v>
      </c>
      <c r="Q1108" s="2"/>
      <c r="AL1108">
        <v>17.989999999999998</v>
      </c>
      <c r="AM1108">
        <v>18.489999999999998</v>
      </c>
      <c r="AN1108">
        <v>18.989999999999998</v>
      </c>
      <c r="AO1108">
        <v>18.989999999999998</v>
      </c>
      <c r="AP1108">
        <v>19.989999999999998</v>
      </c>
      <c r="AQ1108">
        <v>20.99</v>
      </c>
      <c r="AR1108"/>
      <c r="AS1108" s="34">
        <f t="shared" si="17"/>
        <v>6</v>
      </c>
    </row>
    <row r="1109" spans="1:45" x14ac:dyDescent="0.25">
      <c r="A1109" s="25">
        <v>7479</v>
      </c>
      <c r="B1109" s="27" t="s">
        <v>541</v>
      </c>
      <c r="C1109" s="27" t="s">
        <v>109</v>
      </c>
      <c r="D1109" s="25">
        <v>2010</v>
      </c>
      <c r="E1109" s="25">
        <v>2012</v>
      </c>
      <c r="Q1109" s="2"/>
      <c r="AL1109">
        <v>6.99</v>
      </c>
      <c r="AM1109">
        <v>7.29</v>
      </c>
      <c r="AN1109">
        <v>7.49</v>
      </c>
      <c r="AR1109"/>
      <c r="AS1109" s="34">
        <f t="shared" si="17"/>
        <v>3</v>
      </c>
    </row>
    <row r="1110" spans="1:45" x14ac:dyDescent="0.25">
      <c r="A1110" s="25">
        <v>7480</v>
      </c>
      <c r="B1110" s="27" t="s">
        <v>542</v>
      </c>
      <c r="C1110" s="27" t="s">
        <v>62</v>
      </c>
      <c r="D1110" s="25">
        <v>2010</v>
      </c>
      <c r="E1110" s="25">
        <v>2015</v>
      </c>
      <c r="Q1110" s="2"/>
      <c r="AL1110">
        <v>5.99</v>
      </c>
      <c r="AM1110">
        <v>6.29</v>
      </c>
      <c r="AN1110">
        <v>6.49</v>
      </c>
      <c r="AO1110">
        <v>6.79</v>
      </c>
      <c r="AP1110">
        <v>6.99</v>
      </c>
      <c r="AQ1110">
        <v>7.29</v>
      </c>
      <c r="AR1110"/>
      <c r="AS1110" s="34">
        <f t="shared" si="17"/>
        <v>6</v>
      </c>
    </row>
    <row r="1111" spans="1:45" x14ac:dyDescent="0.25">
      <c r="A1111" s="25">
        <v>7481</v>
      </c>
      <c r="B1111" s="27" t="s">
        <v>543</v>
      </c>
      <c r="C1111" s="27" t="s">
        <v>62</v>
      </c>
      <c r="D1111" s="25">
        <v>2010</v>
      </c>
      <c r="E1111" s="25">
        <v>2014</v>
      </c>
      <c r="Q1111" s="2"/>
      <c r="AL1111">
        <v>12.99</v>
      </c>
      <c r="AM1111">
        <v>13.49</v>
      </c>
      <c r="AN1111">
        <v>13.99</v>
      </c>
      <c r="AO1111">
        <v>13.99</v>
      </c>
      <c r="AP1111">
        <v>14.49</v>
      </c>
      <c r="AR1111"/>
      <c r="AS1111" s="34">
        <f t="shared" si="17"/>
        <v>5</v>
      </c>
    </row>
    <row r="1112" spans="1:45" x14ac:dyDescent="0.25">
      <c r="A1112" s="25">
        <v>7482</v>
      </c>
      <c r="B1112" s="27" t="s">
        <v>544</v>
      </c>
      <c r="C1112" s="27" t="s">
        <v>150</v>
      </c>
      <c r="D1112" s="25">
        <v>2010</v>
      </c>
      <c r="E1112" s="25">
        <v>2013</v>
      </c>
      <c r="Q1112" s="2"/>
      <c r="AL1112">
        <v>4.99</v>
      </c>
      <c r="AM1112">
        <v>4.99</v>
      </c>
      <c r="AN1112">
        <v>5.29</v>
      </c>
      <c r="AO1112">
        <v>5.49</v>
      </c>
      <c r="AR1112"/>
      <c r="AS1112" s="34">
        <f t="shared" si="17"/>
        <v>4</v>
      </c>
    </row>
    <row r="1113" spans="1:45" x14ac:dyDescent="0.25">
      <c r="A1113" s="25">
        <v>7483</v>
      </c>
      <c r="B1113" s="27" t="s">
        <v>545</v>
      </c>
      <c r="C1113" s="27" t="s">
        <v>91</v>
      </c>
      <c r="D1113" s="25">
        <v>2010</v>
      </c>
      <c r="E1113" s="25">
        <v>2016</v>
      </c>
      <c r="Q1113" s="2"/>
      <c r="AL1113">
        <v>29.99</v>
      </c>
      <c r="AM1113">
        <v>29.99</v>
      </c>
      <c r="AN1113">
        <v>31.99</v>
      </c>
      <c r="AO1113">
        <v>32.99</v>
      </c>
      <c r="AP1113">
        <v>33.99</v>
      </c>
      <c r="AQ1113">
        <v>34.99</v>
      </c>
      <c r="AR1113">
        <v>34.99</v>
      </c>
      <c r="AS1113" s="34">
        <f t="shared" si="17"/>
        <v>7</v>
      </c>
    </row>
    <row r="1114" spans="1:45" x14ac:dyDescent="0.25">
      <c r="A1114" s="25">
        <v>7484</v>
      </c>
      <c r="B1114" s="27" t="s">
        <v>546</v>
      </c>
      <c r="C1114" s="27" t="s">
        <v>91</v>
      </c>
      <c r="D1114" s="25">
        <v>2010</v>
      </c>
      <c r="E1114" s="25">
        <v>2016</v>
      </c>
      <c r="Q1114" s="2"/>
      <c r="AL1114">
        <v>19.989999999999998</v>
      </c>
      <c r="AM1114">
        <v>19.989999999999998</v>
      </c>
      <c r="AN1114">
        <v>20.99</v>
      </c>
      <c r="AO1114">
        <v>21.99</v>
      </c>
      <c r="AP1114">
        <v>22.99</v>
      </c>
      <c r="AQ1114">
        <v>23.99</v>
      </c>
      <c r="AR1114">
        <v>24.99</v>
      </c>
      <c r="AS1114" s="34">
        <f t="shared" si="17"/>
        <v>7</v>
      </c>
    </row>
    <row r="1115" spans="1:45" x14ac:dyDescent="0.25">
      <c r="A1115" s="25">
        <v>7485</v>
      </c>
      <c r="B1115" s="27" t="s">
        <v>547</v>
      </c>
      <c r="C1115" s="27" t="s">
        <v>136</v>
      </c>
      <c r="D1115" s="25">
        <v>2010</v>
      </c>
      <c r="E1115" s="25">
        <v>2016</v>
      </c>
      <c r="Q1115" s="2"/>
      <c r="AL1115">
        <v>19.989999999999998</v>
      </c>
      <c r="AM1115">
        <v>20.49</v>
      </c>
      <c r="AN1115">
        <v>20.99</v>
      </c>
      <c r="AO1115">
        <v>21.99</v>
      </c>
      <c r="AP1115">
        <v>22.99</v>
      </c>
      <c r="AQ1115">
        <v>22.99</v>
      </c>
      <c r="AR1115">
        <v>23.49</v>
      </c>
      <c r="AS1115" s="34">
        <f t="shared" si="17"/>
        <v>7</v>
      </c>
    </row>
    <row r="1116" spans="1:45" x14ac:dyDescent="0.25">
      <c r="A1116" s="25">
        <v>7486</v>
      </c>
      <c r="B1116" s="27" t="s">
        <v>548</v>
      </c>
      <c r="C1116" s="27" t="s">
        <v>60</v>
      </c>
      <c r="D1116" s="25">
        <v>2010</v>
      </c>
      <c r="E1116" s="25">
        <v>2015</v>
      </c>
      <c r="Q1116" s="2"/>
      <c r="AL1116">
        <v>12.99</v>
      </c>
      <c r="AM1116">
        <v>13.49</v>
      </c>
      <c r="AN1116">
        <v>13.99</v>
      </c>
      <c r="AO1116">
        <v>14.49</v>
      </c>
      <c r="AP1116">
        <v>14.79</v>
      </c>
      <c r="AQ1116">
        <v>14.99</v>
      </c>
      <c r="AR1116"/>
      <c r="AS1116" s="34">
        <f t="shared" si="17"/>
        <v>6</v>
      </c>
    </row>
    <row r="1117" spans="1:45" x14ac:dyDescent="0.25">
      <c r="A1117" s="25">
        <v>7490</v>
      </c>
      <c r="B1117" s="27" t="s">
        <v>549</v>
      </c>
      <c r="C1117" s="27" t="s">
        <v>54</v>
      </c>
      <c r="D1117" s="25">
        <v>2010</v>
      </c>
      <c r="E1117" s="25">
        <v>2012</v>
      </c>
      <c r="Q1117" s="2"/>
      <c r="AL1117">
        <v>14.99</v>
      </c>
      <c r="AM1117">
        <v>15.49</v>
      </c>
      <c r="AN1117">
        <v>15.99</v>
      </c>
      <c r="AR1117"/>
      <c r="AS1117" s="34">
        <f t="shared" si="17"/>
        <v>3</v>
      </c>
    </row>
    <row r="1118" spans="1:45" x14ac:dyDescent="0.25">
      <c r="A1118" s="25">
        <v>7491</v>
      </c>
      <c r="B1118" s="27" t="s">
        <v>550</v>
      </c>
      <c r="C1118" s="27" t="s">
        <v>428</v>
      </c>
      <c r="D1118" s="25">
        <v>2010</v>
      </c>
      <c r="E1118" s="25">
        <v>2010</v>
      </c>
      <c r="Q1118" s="2"/>
      <c r="AL1118">
        <v>12.99</v>
      </c>
      <c r="AR1118"/>
      <c r="AS1118" s="34">
        <f t="shared" si="17"/>
        <v>1</v>
      </c>
    </row>
    <row r="1119" spans="1:45" x14ac:dyDescent="0.25">
      <c r="A1119" s="25">
        <v>7492</v>
      </c>
      <c r="B1119" s="27" t="s">
        <v>551</v>
      </c>
      <c r="C1119" s="27" t="s">
        <v>56</v>
      </c>
      <c r="D1119" s="25">
        <v>2010</v>
      </c>
      <c r="E1119" s="25">
        <v>2016</v>
      </c>
      <c r="Q1119" s="2"/>
      <c r="AL1119">
        <v>7.99</v>
      </c>
      <c r="AM1119">
        <v>8.2899999999999991</v>
      </c>
      <c r="AN1119">
        <v>8.7899999999999991</v>
      </c>
      <c r="AO1119">
        <v>8.99</v>
      </c>
      <c r="AP1119">
        <v>9.2899999999999991</v>
      </c>
      <c r="AQ1119">
        <v>9.49</v>
      </c>
      <c r="AR1119">
        <v>9.99</v>
      </c>
      <c r="AS1119" s="34">
        <f t="shared" si="17"/>
        <v>7</v>
      </c>
    </row>
    <row r="1120" spans="1:45" x14ac:dyDescent="0.25">
      <c r="A1120" s="25">
        <v>7493</v>
      </c>
      <c r="B1120" s="27" t="s">
        <v>552</v>
      </c>
      <c r="C1120" s="27" t="s">
        <v>54</v>
      </c>
      <c r="D1120" s="25">
        <v>2010</v>
      </c>
      <c r="E1120" s="25">
        <v>2011</v>
      </c>
      <c r="Q1120" s="2"/>
      <c r="AL1120">
        <v>5.99</v>
      </c>
      <c r="AM1120">
        <v>6.29</v>
      </c>
      <c r="AR1120"/>
      <c r="AS1120" s="34">
        <f t="shared" si="17"/>
        <v>2</v>
      </c>
    </row>
    <row r="1121" spans="1:45" x14ac:dyDescent="0.25">
      <c r="A1121" s="25">
        <v>7494</v>
      </c>
      <c r="B1121" s="27" t="s">
        <v>553</v>
      </c>
      <c r="C1121" s="27" t="s">
        <v>54</v>
      </c>
      <c r="D1121" s="25">
        <v>2010</v>
      </c>
      <c r="E1121" s="25">
        <v>2012</v>
      </c>
      <c r="Q1121" s="2"/>
      <c r="AL1121">
        <v>9.99</v>
      </c>
      <c r="AM1121">
        <v>9.99</v>
      </c>
      <c r="AN1121">
        <v>9.99</v>
      </c>
      <c r="AR1121"/>
      <c r="AS1121" s="34">
        <f t="shared" si="17"/>
        <v>3</v>
      </c>
    </row>
    <row r="1122" spans="1:45" x14ac:dyDescent="0.25">
      <c r="A1122" s="25">
        <v>7495</v>
      </c>
      <c r="B1122" s="27" t="s">
        <v>554</v>
      </c>
      <c r="C1122" s="27" t="s">
        <v>109</v>
      </c>
      <c r="D1122" s="25">
        <v>2010</v>
      </c>
      <c r="E1122" s="25">
        <v>2011</v>
      </c>
      <c r="Q1122" s="2"/>
      <c r="AL1122">
        <v>7.99</v>
      </c>
      <c r="AM1122">
        <v>7.99</v>
      </c>
      <c r="AR1122"/>
      <c r="AS1122" s="34">
        <f t="shared" si="17"/>
        <v>2</v>
      </c>
    </row>
    <row r="1123" spans="1:45" x14ac:dyDescent="0.25">
      <c r="A1123" s="25">
        <v>7496</v>
      </c>
      <c r="B1123" s="27" t="s">
        <v>555</v>
      </c>
      <c r="C1123" s="27" t="s">
        <v>60</v>
      </c>
      <c r="D1123" s="25">
        <v>2010</v>
      </c>
      <c r="E1123" s="25">
        <v>2010</v>
      </c>
      <c r="Q1123" s="2"/>
      <c r="AL1123">
        <v>17.989999999999998</v>
      </c>
      <c r="AR1123"/>
      <c r="AS1123" s="34">
        <f t="shared" si="17"/>
        <v>1</v>
      </c>
    </row>
    <row r="1124" spans="1:45" x14ac:dyDescent="0.25">
      <c r="A1124" s="25">
        <v>7497</v>
      </c>
      <c r="B1124" s="27" t="s">
        <v>556</v>
      </c>
      <c r="C1124" s="27" t="s">
        <v>557</v>
      </c>
      <c r="D1124" s="25">
        <v>2010</v>
      </c>
      <c r="E1124" s="25">
        <v>2014</v>
      </c>
      <c r="Q1124" s="2"/>
      <c r="AL1124">
        <v>5.49</v>
      </c>
      <c r="AM1124">
        <v>5.79</v>
      </c>
      <c r="AN1124">
        <v>5.99</v>
      </c>
      <c r="AO1124">
        <v>6.29</v>
      </c>
      <c r="AP1124">
        <v>6.29</v>
      </c>
      <c r="AR1124"/>
      <c r="AS1124" s="34">
        <f t="shared" si="17"/>
        <v>5</v>
      </c>
    </row>
    <row r="1125" spans="1:45" x14ac:dyDescent="0.25">
      <c r="A1125" s="25">
        <v>7498</v>
      </c>
      <c r="B1125" s="27" t="s">
        <v>558</v>
      </c>
      <c r="C1125" s="27" t="s">
        <v>533</v>
      </c>
      <c r="D1125" s="25">
        <v>2010</v>
      </c>
      <c r="E1125" s="25">
        <v>2010</v>
      </c>
      <c r="Q1125" s="2"/>
      <c r="AL1125">
        <v>14.99</v>
      </c>
      <c r="AR1125"/>
      <c r="AS1125" s="34">
        <f t="shared" si="17"/>
        <v>1</v>
      </c>
    </row>
    <row r="1126" spans="1:45" x14ac:dyDescent="0.25">
      <c r="A1126" s="25">
        <v>7499</v>
      </c>
      <c r="B1126" s="27" t="s">
        <v>559</v>
      </c>
      <c r="C1126" s="27" t="s">
        <v>222</v>
      </c>
      <c r="D1126" s="25">
        <v>2010</v>
      </c>
      <c r="E1126" s="25">
        <v>2010</v>
      </c>
      <c r="Q1126" s="2"/>
      <c r="AL1126">
        <v>34.99</v>
      </c>
      <c r="AR1126"/>
      <c r="AS1126" s="34">
        <f t="shared" si="17"/>
        <v>1</v>
      </c>
    </row>
    <row r="1127" spans="1:45" x14ac:dyDescent="0.25">
      <c r="A1127" s="25">
        <v>7500</v>
      </c>
      <c r="B1127" s="27" t="s">
        <v>560</v>
      </c>
      <c r="C1127" s="27" t="s">
        <v>50</v>
      </c>
      <c r="D1127" s="25">
        <v>1983</v>
      </c>
      <c r="E1127" s="25">
        <v>1995</v>
      </c>
      <c r="J1127">
        <v>20</v>
      </c>
      <c r="K1127">
        <v>20</v>
      </c>
      <c r="L1127">
        <v>20</v>
      </c>
      <c r="M1127">
        <v>20</v>
      </c>
      <c r="N1127">
        <v>20</v>
      </c>
      <c r="O1127">
        <v>20</v>
      </c>
      <c r="P1127">
        <v>20</v>
      </c>
      <c r="Q1127">
        <v>20.5</v>
      </c>
      <c r="R1127">
        <v>20.5</v>
      </c>
      <c r="S1127">
        <v>20.5</v>
      </c>
      <c r="T1127">
        <v>20.5</v>
      </c>
      <c r="U1127">
        <v>21</v>
      </c>
      <c r="V1127">
        <v>21.5</v>
      </c>
      <c r="AR1127"/>
      <c r="AS1127" s="34">
        <f t="shared" si="17"/>
        <v>13</v>
      </c>
    </row>
    <row r="1128" spans="1:45" x14ac:dyDescent="0.25">
      <c r="A1128" s="25">
        <v>7501</v>
      </c>
      <c r="B1128" s="27" t="s">
        <v>561</v>
      </c>
      <c r="C1128" s="27" t="s">
        <v>50</v>
      </c>
      <c r="D1128" s="25">
        <v>1984</v>
      </c>
      <c r="E1128" s="25">
        <v>1986</v>
      </c>
      <c r="K1128">
        <v>9</v>
      </c>
      <c r="L1128">
        <v>9</v>
      </c>
      <c r="M1128">
        <v>9</v>
      </c>
      <c r="AR1128"/>
      <c r="AS1128" s="34">
        <f t="shared" si="17"/>
        <v>3</v>
      </c>
    </row>
    <row r="1129" spans="1:45" x14ac:dyDescent="0.25">
      <c r="A1129" s="25">
        <v>7502</v>
      </c>
      <c r="B1129" s="27" t="s">
        <v>562</v>
      </c>
      <c r="C1129" s="27" t="s">
        <v>50</v>
      </c>
      <c r="D1129" s="25">
        <v>1985</v>
      </c>
      <c r="E1129" s="25">
        <v>1991</v>
      </c>
      <c r="L1129">
        <v>16</v>
      </c>
      <c r="M1129">
        <v>17</v>
      </c>
      <c r="N1129">
        <v>18</v>
      </c>
      <c r="O1129">
        <v>19</v>
      </c>
      <c r="P1129">
        <v>20</v>
      </c>
      <c r="Q1129">
        <v>20.5</v>
      </c>
      <c r="R1129">
        <v>20.5</v>
      </c>
      <c r="AR1129"/>
      <c r="AS1129" s="34">
        <f t="shared" si="17"/>
        <v>7</v>
      </c>
    </row>
    <row r="1130" spans="1:45" x14ac:dyDescent="0.25">
      <c r="A1130" s="25">
        <v>7503</v>
      </c>
      <c r="B1130" s="27" t="s">
        <v>563</v>
      </c>
      <c r="C1130" s="27" t="s">
        <v>219</v>
      </c>
      <c r="D1130" s="25">
        <v>2010</v>
      </c>
      <c r="E1130" s="25">
        <v>2012</v>
      </c>
      <c r="AL1130">
        <v>17.989999999999998</v>
      </c>
      <c r="AM1130">
        <v>18.489999999999998</v>
      </c>
      <c r="AN1130">
        <v>18.989999999999998</v>
      </c>
      <c r="AR1130"/>
      <c r="AS1130" s="34">
        <f t="shared" si="17"/>
        <v>3</v>
      </c>
    </row>
    <row r="1131" spans="1:45" x14ac:dyDescent="0.25">
      <c r="A1131" s="25">
        <v>7504</v>
      </c>
      <c r="B1131" s="27" t="s">
        <v>564</v>
      </c>
      <c r="C1131" s="27" t="s">
        <v>50</v>
      </c>
      <c r="D1131" s="25">
        <v>1996</v>
      </c>
      <c r="E1131" s="25">
        <v>1997</v>
      </c>
      <c r="W1131">
        <v>57.75</v>
      </c>
      <c r="X1131">
        <v>54.75</v>
      </c>
      <c r="AR1131"/>
      <c r="AS1131" s="34">
        <f t="shared" si="17"/>
        <v>2</v>
      </c>
    </row>
    <row r="1132" spans="1:45" x14ac:dyDescent="0.25">
      <c r="A1132" s="25">
        <v>7505</v>
      </c>
      <c r="B1132" s="27" t="s">
        <v>565</v>
      </c>
      <c r="C1132" s="27" t="s">
        <v>50</v>
      </c>
      <c r="D1132" s="25">
        <v>1996</v>
      </c>
      <c r="E1132" s="25">
        <v>1996</v>
      </c>
      <c r="W1132">
        <v>49.75</v>
      </c>
      <c r="AR1132"/>
      <c r="AS1132" s="34">
        <f t="shared" si="17"/>
        <v>1</v>
      </c>
    </row>
    <row r="1133" spans="1:45" x14ac:dyDescent="0.25">
      <c r="A1133" s="25">
        <v>7506</v>
      </c>
      <c r="B1133" s="27" t="s">
        <v>566</v>
      </c>
      <c r="C1133" s="27" t="s">
        <v>50</v>
      </c>
      <c r="D1133" s="25">
        <v>1996</v>
      </c>
      <c r="E1133" s="25">
        <v>1996</v>
      </c>
      <c r="W1133">
        <v>19.95</v>
      </c>
      <c r="AR1133"/>
      <c r="AS1133" s="34">
        <f t="shared" si="17"/>
        <v>1</v>
      </c>
    </row>
    <row r="1134" spans="1:45" x14ac:dyDescent="0.25">
      <c r="A1134" s="25">
        <v>7507</v>
      </c>
      <c r="B1134" s="27" t="s">
        <v>567</v>
      </c>
      <c r="C1134" s="27" t="s">
        <v>50</v>
      </c>
      <c r="D1134" s="25">
        <v>1996</v>
      </c>
      <c r="E1134" s="25">
        <v>1997</v>
      </c>
      <c r="W1134">
        <v>129</v>
      </c>
      <c r="X1134">
        <v>129</v>
      </c>
      <c r="AR1134"/>
      <c r="AS1134" s="34">
        <f t="shared" si="17"/>
        <v>2</v>
      </c>
    </row>
    <row r="1135" spans="1:45" x14ac:dyDescent="0.25">
      <c r="A1135" s="25">
        <v>7508</v>
      </c>
      <c r="B1135" s="27" t="s">
        <v>568</v>
      </c>
      <c r="C1135" s="27" t="s">
        <v>50</v>
      </c>
      <c r="D1135" s="25">
        <v>1996</v>
      </c>
      <c r="E1135" s="25">
        <v>1997</v>
      </c>
      <c r="W1135">
        <v>119</v>
      </c>
      <c r="X1135">
        <v>119</v>
      </c>
      <c r="AR1135"/>
      <c r="AS1135" s="34">
        <f t="shared" si="17"/>
        <v>2</v>
      </c>
    </row>
    <row r="1136" spans="1:45" x14ac:dyDescent="0.25">
      <c r="A1136" s="25">
        <v>7511</v>
      </c>
      <c r="B1136" s="27" t="s">
        <v>570</v>
      </c>
      <c r="C1136" s="27" t="s">
        <v>50</v>
      </c>
      <c r="D1136" s="25">
        <v>2000</v>
      </c>
      <c r="E1136" s="25">
        <v>2002</v>
      </c>
      <c r="AA1136">
        <v>39.950000000000003</v>
      </c>
      <c r="AB1136">
        <v>39.950000000000003</v>
      </c>
      <c r="AC1136">
        <v>20.99</v>
      </c>
      <c r="AR1136"/>
      <c r="AS1136" s="34">
        <f t="shared" si="17"/>
        <v>3</v>
      </c>
    </row>
    <row r="1137" spans="1:45" x14ac:dyDescent="0.25">
      <c r="A1137" s="25">
        <v>7512</v>
      </c>
      <c r="B1137" s="27" t="s">
        <v>571</v>
      </c>
      <c r="C1137" s="27" t="s">
        <v>533</v>
      </c>
      <c r="D1137" s="25">
        <v>2010</v>
      </c>
      <c r="E1137" s="25">
        <v>2015</v>
      </c>
      <c r="AL1137">
        <v>34.99</v>
      </c>
      <c r="AM1137">
        <v>35.99</v>
      </c>
      <c r="AN1137">
        <v>36.99</v>
      </c>
      <c r="AO1137">
        <v>37.99</v>
      </c>
      <c r="AP1137">
        <v>38.99</v>
      </c>
      <c r="AQ1137">
        <v>39.99</v>
      </c>
      <c r="AR1137"/>
      <c r="AS1137" s="34">
        <f t="shared" si="17"/>
        <v>6</v>
      </c>
    </row>
    <row r="1138" spans="1:45" x14ac:dyDescent="0.25">
      <c r="A1138" s="25">
        <v>7513</v>
      </c>
      <c r="B1138" s="27" t="s">
        <v>572</v>
      </c>
      <c r="C1138" s="27" t="s">
        <v>107</v>
      </c>
      <c r="D1138" s="25">
        <v>2010</v>
      </c>
      <c r="E1138" s="25">
        <v>2013</v>
      </c>
      <c r="AL1138">
        <v>14.99</v>
      </c>
      <c r="AM1138">
        <v>15.49</v>
      </c>
      <c r="AN1138">
        <v>15.99</v>
      </c>
      <c r="AO1138">
        <v>15.99</v>
      </c>
      <c r="AR1138"/>
      <c r="AS1138" s="34">
        <f t="shared" si="17"/>
        <v>4</v>
      </c>
    </row>
    <row r="1139" spans="1:45" x14ac:dyDescent="0.25">
      <c r="A1139" s="25">
        <v>7514</v>
      </c>
      <c r="B1139" s="27" t="s">
        <v>573</v>
      </c>
      <c r="C1139" s="27" t="s">
        <v>107</v>
      </c>
      <c r="D1139" s="25">
        <v>2010</v>
      </c>
      <c r="E1139" s="25">
        <v>2012</v>
      </c>
      <c r="AL1139">
        <v>9.99</v>
      </c>
      <c r="AM1139">
        <v>9.99</v>
      </c>
      <c r="AN1139">
        <v>9.99</v>
      </c>
      <c r="AR1139"/>
      <c r="AS1139" s="34">
        <f t="shared" si="17"/>
        <v>3</v>
      </c>
    </row>
    <row r="1140" spans="1:45" x14ac:dyDescent="0.25">
      <c r="A1140" s="25">
        <v>7516</v>
      </c>
      <c r="B1140" s="27" t="s">
        <v>574</v>
      </c>
      <c r="C1140" s="27" t="s">
        <v>115</v>
      </c>
      <c r="D1140" s="25">
        <v>2010</v>
      </c>
      <c r="E1140" s="25">
        <v>2011</v>
      </c>
      <c r="AL1140">
        <v>19.989999999999998</v>
      </c>
      <c r="AM1140">
        <v>19.989999999999998</v>
      </c>
      <c r="AR1140"/>
      <c r="AS1140" s="34">
        <f t="shared" si="17"/>
        <v>2</v>
      </c>
    </row>
    <row r="1141" spans="1:45" x14ac:dyDescent="0.25">
      <c r="A1141" s="25">
        <v>7517</v>
      </c>
      <c r="B1141" s="27" t="s">
        <v>575</v>
      </c>
      <c r="C1141" s="27" t="s">
        <v>219</v>
      </c>
      <c r="D1141" s="25">
        <v>2010</v>
      </c>
      <c r="E1141" s="25">
        <v>2010</v>
      </c>
      <c r="AL1141">
        <v>1.99</v>
      </c>
      <c r="AR1141"/>
      <c r="AS1141" s="34">
        <f t="shared" si="17"/>
        <v>1</v>
      </c>
    </row>
    <row r="1142" spans="1:45" x14ac:dyDescent="0.25">
      <c r="A1142" s="25">
        <v>7518</v>
      </c>
      <c r="B1142" s="27" t="s">
        <v>576</v>
      </c>
      <c r="C1142" s="27" t="s">
        <v>217</v>
      </c>
      <c r="D1142" s="25">
        <v>2010</v>
      </c>
      <c r="E1142" s="25">
        <v>2012</v>
      </c>
      <c r="F1142" s="3">
        <v>2016</v>
      </c>
      <c r="AL1142">
        <v>37.99</v>
      </c>
      <c r="AM1142">
        <v>37.99</v>
      </c>
      <c r="AN1142">
        <v>38.99</v>
      </c>
      <c r="AR1142" s="3">
        <v>44.99</v>
      </c>
      <c r="AS1142" s="34">
        <f t="shared" si="17"/>
        <v>4</v>
      </c>
    </row>
    <row r="1143" spans="1:45" x14ac:dyDescent="0.25">
      <c r="A1143" s="25">
        <v>7519</v>
      </c>
      <c r="B1143" s="27" t="s">
        <v>577</v>
      </c>
      <c r="C1143" s="27" t="s">
        <v>328</v>
      </c>
      <c r="D1143" s="25">
        <v>2010</v>
      </c>
      <c r="E1143" s="25">
        <v>2010</v>
      </c>
      <c r="AL1143">
        <v>12.99</v>
      </c>
      <c r="AR1143"/>
      <c r="AS1143" s="34">
        <f t="shared" si="17"/>
        <v>1</v>
      </c>
    </row>
    <row r="1144" spans="1:45" x14ac:dyDescent="0.25">
      <c r="A1144" s="25">
        <v>7520</v>
      </c>
      <c r="B1144" s="27" t="s">
        <v>578</v>
      </c>
      <c r="C1144" s="27" t="s">
        <v>50</v>
      </c>
      <c r="D1144" s="25">
        <v>1983</v>
      </c>
      <c r="E1144" s="25">
        <v>1990</v>
      </c>
      <c r="J1144">
        <v>37.5</v>
      </c>
      <c r="K1144">
        <v>37.5</v>
      </c>
      <c r="L1144">
        <v>37.5</v>
      </c>
      <c r="M1144">
        <v>39</v>
      </c>
      <c r="N1144">
        <v>39</v>
      </c>
      <c r="O1144">
        <v>40</v>
      </c>
      <c r="P1144">
        <v>40</v>
      </c>
      <c r="Q1144">
        <v>37</v>
      </c>
      <c r="AR1144"/>
      <c r="AS1144" s="34">
        <f t="shared" si="17"/>
        <v>8</v>
      </c>
    </row>
    <row r="1145" spans="1:45" x14ac:dyDescent="0.25">
      <c r="A1145" s="25">
        <v>7521</v>
      </c>
      <c r="B1145" s="27" t="s">
        <v>579</v>
      </c>
      <c r="C1145" s="27" t="s">
        <v>50</v>
      </c>
      <c r="D1145" s="25">
        <v>1983</v>
      </c>
      <c r="E1145" s="25">
        <v>1989</v>
      </c>
      <c r="J1145">
        <v>62</v>
      </c>
      <c r="K1145">
        <v>49</v>
      </c>
      <c r="L1145">
        <v>49</v>
      </c>
      <c r="M1145">
        <v>49</v>
      </c>
      <c r="N1145">
        <v>52</v>
      </c>
      <c r="O1145">
        <v>55</v>
      </c>
      <c r="P1145">
        <v>59</v>
      </c>
      <c r="AR1145"/>
      <c r="AS1145" s="34">
        <f t="shared" si="17"/>
        <v>7</v>
      </c>
    </row>
    <row r="1146" spans="1:45" x14ac:dyDescent="0.25">
      <c r="A1146" s="25">
        <v>7522</v>
      </c>
      <c r="B1146" s="27" t="s">
        <v>580</v>
      </c>
      <c r="C1146" s="27" t="s">
        <v>50</v>
      </c>
      <c r="D1146" s="25">
        <v>1984</v>
      </c>
      <c r="E1146" s="25">
        <v>1993</v>
      </c>
      <c r="K1146">
        <v>27.5</v>
      </c>
      <c r="L1146">
        <v>27.5</v>
      </c>
      <c r="M1146">
        <v>29</v>
      </c>
      <c r="N1146">
        <v>30</v>
      </c>
      <c r="O1146">
        <v>32.5</v>
      </c>
      <c r="P1146">
        <v>32.5</v>
      </c>
      <c r="Q1146">
        <v>33.5</v>
      </c>
      <c r="R1146">
        <v>35</v>
      </c>
      <c r="S1146">
        <v>37.5</v>
      </c>
      <c r="T1146">
        <v>39.5</v>
      </c>
      <c r="AR1146"/>
      <c r="AS1146" s="34">
        <f t="shared" si="17"/>
        <v>10</v>
      </c>
    </row>
    <row r="1147" spans="1:45" x14ac:dyDescent="0.25">
      <c r="A1147" s="25">
        <v>7523</v>
      </c>
      <c r="B1147" s="27" t="s">
        <v>581</v>
      </c>
      <c r="C1147" s="27" t="s">
        <v>50</v>
      </c>
      <c r="D1147" s="25">
        <v>1984</v>
      </c>
      <c r="E1147" s="25">
        <v>1994</v>
      </c>
      <c r="K1147">
        <v>37.5</v>
      </c>
      <c r="L1147">
        <v>37.5</v>
      </c>
      <c r="M1147">
        <v>39</v>
      </c>
      <c r="N1147">
        <v>39</v>
      </c>
      <c r="O1147">
        <v>40</v>
      </c>
      <c r="P1147">
        <v>40</v>
      </c>
      <c r="Q1147">
        <v>42.5</v>
      </c>
      <c r="R1147">
        <v>45</v>
      </c>
      <c r="S1147">
        <v>47.5</v>
      </c>
      <c r="T1147">
        <v>49.5</v>
      </c>
      <c r="U1147">
        <v>51</v>
      </c>
      <c r="AR1147"/>
      <c r="AS1147" s="34">
        <f t="shared" si="17"/>
        <v>11</v>
      </c>
    </row>
    <row r="1148" spans="1:45" x14ac:dyDescent="0.25">
      <c r="A1148" s="25">
        <v>7524</v>
      </c>
      <c r="B1148" s="27" t="s">
        <v>582</v>
      </c>
      <c r="C1148" s="27" t="s">
        <v>50</v>
      </c>
      <c r="D1148" s="25">
        <v>1991</v>
      </c>
      <c r="E1148" s="25">
        <v>1997</v>
      </c>
      <c r="R1148">
        <v>50</v>
      </c>
      <c r="S1148">
        <v>50</v>
      </c>
      <c r="T1148">
        <v>50</v>
      </c>
      <c r="W1148">
        <v>49.75</v>
      </c>
      <c r="X1148">
        <v>49.75</v>
      </c>
      <c r="AR1148"/>
      <c r="AS1148" s="34">
        <f t="shared" si="17"/>
        <v>5</v>
      </c>
    </row>
    <row r="1149" spans="1:45" x14ac:dyDescent="0.25">
      <c r="A1149" s="25">
        <v>7526</v>
      </c>
      <c r="B1149" s="27" t="s">
        <v>583</v>
      </c>
      <c r="C1149" s="27" t="s">
        <v>50</v>
      </c>
      <c r="D1149" s="25">
        <v>1994</v>
      </c>
      <c r="E1149" s="25">
        <v>1994</v>
      </c>
      <c r="U1149">
        <v>49</v>
      </c>
      <c r="AR1149"/>
      <c r="AS1149" s="34">
        <f t="shared" si="17"/>
        <v>1</v>
      </c>
    </row>
    <row r="1150" spans="1:45" x14ac:dyDescent="0.25">
      <c r="A1150" s="25">
        <v>7527</v>
      </c>
      <c r="B1150" s="27" t="s">
        <v>584</v>
      </c>
      <c r="C1150" s="27" t="s">
        <v>328</v>
      </c>
      <c r="D1150" s="25">
        <v>2010</v>
      </c>
      <c r="E1150" s="25">
        <v>2010</v>
      </c>
      <c r="AL1150">
        <v>6.99</v>
      </c>
      <c r="AR1150"/>
      <c r="AS1150" s="34">
        <f t="shared" si="17"/>
        <v>1</v>
      </c>
    </row>
    <row r="1151" spans="1:45" x14ac:dyDescent="0.25">
      <c r="A1151" s="25">
        <v>7528</v>
      </c>
      <c r="B1151" s="27" t="s">
        <v>585</v>
      </c>
      <c r="C1151" s="27" t="s">
        <v>219</v>
      </c>
      <c r="D1151" s="25">
        <v>2010</v>
      </c>
      <c r="E1151" s="25">
        <v>2010</v>
      </c>
      <c r="AL1151">
        <v>9.99</v>
      </c>
      <c r="AR1151"/>
      <c r="AS1151" s="34">
        <f t="shared" si="17"/>
        <v>1</v>
      </c>
    </row>
    <row r="1152" spans="1:45" x14ac:dyDescent="0.25">
      <c r="A1152" s="25">
        <v>7529</v>
      </c>
      <c r="B1152" s="27" t="s">
        <v>586</v>
      </c>
      <c r="C1152" s="27" t="s">
        <v>219</v>
      </c>
      <c r="D1152" s="25">
        <v>2010</v>
      </c>
      <c r="E1152" s="25">
        <v>2010</v>
      </c>
      <c r="AL1152">
        <v>7.99</v>
      </c>
      <c r="AR1152"/>
      <c r="AS1152" s="34">
        <f t="shared" si="17"/>
        <v>1</v>
      </c>
    </row>
    <row r="1153" spans="1:45" x14ac:dyDescent="0.25">
      <c r="A1153" s="25">
        <v>7530</v>
      </c>
      <c r="B1153" s="27" t="s">
        <v>587</v>
      </c>
      <c r="C1153" s="27" t="s">
        <v>588</v>
      </c>
      <c r="D1153" s="25">
        <v>2010</v>
      </c>
      <c r="E1153" s="25">
        <v>2011</v>
      </c>
      <c r="AL1153">
        <v>19.989999999999998</v>
      </c>
      <c r="AM1153">
        <v>19.989999999999998</v>
      </c>
      <c r="AR1153"/>
      <c r="AS1153" s="34">
        <f t="shared" si="17"/>
        <v>2</v>
      </c>
    </row>
    <row r="1154" spans="1:45" x14ac:dyDescent="0.25">
      <c r="A1154" s="25">
        <v>7531</v>
      </c>
      <c r="B1154" s="27" t="s">
        <v>589</v>
      </c>
      <c r="C1154" s="27" t="s">
        <v>217</v>
      </c>
      <c r="D1154" s="25">
        <v>2010</v>
      </c>
      <c r="E1154" s="25">
        <v>2010</v>
      </c>
      <c r="AL1154">
        <v>2.29</v>
      </c>
      <c r="AR1154"/>
      <c r="AS1154" s="34">
        <f t="shared" si="17"/>
        <v>1</v>
      </c>
    </row>
    <row r="1155" spans="1:45" x14ac:dyDescent="0.25">
      <c r="A1155" s="25">
        <v>7533</v>
      </c>
      <c r="B1155" s="27" t="s">
        <v>590</v>
      </c>
      <c r="C1155" s="27" t="s">
        <v>109</v>
      </c>
      <c r="D1155" s="25">
        <v>2010</v>
      </c>
      <c r="E1155" s="25">
        <v>2011</v>
      </c>
      <c r="AL1155">
        <v>4.99</v>
      </c>
      <c r="AM1155">
        <v>5.49</v>
      </c>
      <c r="AR1155"/>
      <c r="AS1155" s="34">
        <f t="shared" si="17"/>
        <v>2</v>
      </c>
    </row>
    <row r="1156" spans="1:45" x14ac:dyDescent="0.25">
      <c r="A1156" s="25">
        <v>7534</v>
      </c>
      <c r="B1156" s="27" t="s">
        <v>591</v>
      </c>
      <c r="C1156" s="27" t="s">
        <v>109</v>
      </c>
      <c r="D1156" s="25">
        <v>2011</v>
      </c>
      <c r="E1156" s="25">
        <v>2013</v>
      </c>
      <c r="AM1156">
        <v>2.4900000000000002</v>
      </c>
      <c r="AN1156">
        <v>2.4900000000000002</v>
      </c>
      <c r="AO1156">
        <v>2.4900000000000002</v>
      </c>
      <c r="AR1156"/>
      <c r="AS1156" s="34">
        <f t="shared" si="17"/>
        <v>3</v>
      </c>
    </row>
    <row r="1157" spans="1:45" x14ac:dyDescent="0.25">
      <c r="A1157" s="25">
        <v>7535</v>
      </c>
      <c r="B1157" s="27" t="s">
        <v>592</v>
      </c>
      <c r="C1157" s="27" t="s">
        <v>109</v>
      </c>
      <c r="D1157" s="25">
        <v>2011</v>
      </c>
      <c r="E1157" s="25">
        <v>2013</v>
      </c>
      <c r="AM1157">
        <v>7.49</v>
      </c>
      <c r="AN1157">
        <v>7.49</v>
      </c>
      <c r="AO1157">
        <v>7.49</v>
      </c>
      <c r="AR1157"/>
      <c r="AS1157" s="34">
        <f t="shared" ref="AS1157:AS1220" si="18">COUNT(J1157:AR1157)</f>
        <v>3</v>
      </c>
    </row>
    <row r="1158" spans="1:45" x14ac:dyDescent="0.25">
      <c r="A1158" s="25">
        <v>7536</v>
      </c>
      <c r="B1158" s="27" t="s">
        <v>593</v>
      </c>
      <c r="C1158" s="27" t="s">
        <v>109</v>
      </c>
      <c r="D1158" s="25">
        <v>2011</v>
      </c>
      <c r="E1158" s="25">
        <v>2012</v>
      </c>
      <c r="AM1158">
        <v>2.4900000000000002</v>
      </c>
      <c r="AN1158">
        <v>2.4900000000000002</v>
      </c>
      <c r="AR1158"/>
      <c r="AS1158" s="34">
        <f t="shared" si="18"/>
        <v>2</v>
      </c>
    </row>
    <row r="1159" spans="1:45" x14ac:dyDescent="0.25">
      <c r="A1159" s="25">
        <v>7537</v>
      </c>
      <c r="B1159" s="27" t="s">
        <v>594</v>
      </c>
      <c r="C1159" s="27" t="s">
        <v>109</v>
      </c>
      <c r="D1159" s="25">
        <v>2011</v>
      </c>
      <c r="E1159" s="25">
        <v>2012</v>
      </c>
      <c r="AM1159">
        <v>7.49</v>
      </c>
      <c r="AN1159">
        <v>7.49</v>
      </c>
      <c r="AR1159"/>
      <c r="AS1159" s="34">
        <f t="shared" si="18"/>
        <v>2</v>
      </c>
    </row>
    <row r="1160" spans="1:45" x14ac:dyDescent="0.25">
      <c r="A1160" s="25">
        <v>7550</v>
      </c>
      <c r="B1160" s="27" t="s">
        <v>598</v>
      </c>
      <c r="C1160" s="27" t="s">
        <v>50</v>
      </c>
      <c r="D1160" s="25">
        <v>1983</v>
      </c>
      <c r="E1160" s="25">
        <v>1997</v>
      </c>
      <c r="J1160">
        <v>49</v>
      </c>
      <c r="K1160">
        <v>49</v>
      </c>
      <c r="L1160">
        <v>55</v>
      </c>
      <c r="M1160">
        <v>55</v>
      </c>
      <c r="N1160">
        <v>55</v>
      </c>
      <c r="O1160">
        <v>60</v>
      </c>
      <c r="P1160">
        <v>60</v>
      </c>
      <c r="Q1160">
        <v>60</v>
      </c>
      <c r="R1160">
        <v>70</v>
      </c>
      <c r="S1160">
        <v>70</v>
      </c>
      <c r="T1160">
        <v>75</v>
      </c>
      <c r="U1160">
        <v>78</v>
      </c>
      <c r="V1160">
        <v>79.5</v>
      </c>
      <c r="W1160">
        <v>81.5</v>
      </c>
      <c r="X1160">
        <v>82</v>
      </c>
      <c r="AR1160"/>
      <c r="AS1160" s="34">
        <f t="shared" si="18"/>
        <v>15</v>
      </c>
    </row>
    <row r="1161" spans="1:45" x14ac:dyDescent="0.25">
      <c r="A1161" s="25">
        <v>7551</v>
      </c>
      <c r="B1161" s="27" t="s">
        <v>599</v>
      </c>
      <c r="C1161" s="27" t="s">
        <v>50</v>
      </c>
      <c r="D1161" s="25">
        <v>1983</v>
      </c>
      <c r="E1161" s="25">
        <v>1997</v>
      </c>
      <c r="J1161">
        <v>9.5</v>
      </c>
      <c r="K1161">
        <v>9.5</v>
      </c>
      <c r="L1161">
        <v>9.9</v>
      </c>
      <c r="M1161">
        <v>10</v>
      </c>
      <c r="N1161">
        <v>10.5</v>
      </c>
      <c r="O1161">
        <v>10.5</v>
      </c>
      <c r="P1161">
        <v>10.5</v>
      </c>
      <c r="Q1161">
        <v>10.5</v>
      </c>
      <c r="R1161">
        <v>10.5</v>
      </c>
      <c r="S1161">
        <v>11</v>
      </c>
      <c r="T1161">
        <v>11.5</v>
      </c>
      <c r="U1161">
        <v>11.75</v>
      </c>
      <c r="V1161">
        <v>12</v>
      </c>
      <c r="W1161">
        <v>12.25</v>
      </c>
      <c r="X1161">
        <v>12.5</v>
      </c>
      <c r="AR1161"/>
      <c r="AS1161" s="34">
        <f t="shared" si="18"/>
        <v>15</v>
      </c>
    </row>
    <row r="1162" spans="1:45" x14ac:dyDescent="0.25">
      <c r="A1162" s="25">
        <v>7552</v>
      </c>
      <c r="B1162" s="27" t="s">
        <v>600</v>
      </c>
      <c r="C1162" s="27" t="s">
        <v>50</v>
      </c>
      <c r="D1162" s="25">
        <v>1983</v>
      </c>
      <c r="E1162" s="25">
        <v>1993</v>
      </c>
      <c r="J1162">
        <v>6</v>
      </c>
      <c r="K1162">
        <v>6</v>
      </c>
      <c r="L1162">
        <v>6.9</v>
      </c>
      <c r="M1162">
        <v>7</v>
      </c>
      <c r="N1162">
        <v>7</v>
      </c>
      <c r="O1162">
        <v>7</v>
      </c>
      <c r="P1162">
        <v>7.5</v>
      </c>
      <c r="Q1162">
        <v>7.5</v>
      </c>
      <c r="R1162">
        <v>8.5</v>
      </c>
      <c r="S1162">
        <v>8.75</v>
      </c>
      <c r="T1162">
        <v>8.75</v>
      </c>
      <c r="AR1162"/>
      <c r="AS1162" s="34">
        <f t="shared" si="18"/>
        <v>11</v>
      </c>
    </row>
    <row r="1163" spans="1:45" x14ac:dyDescent="0.25">
      <c r="A1163" s="25">
        <v>7553</v>
      </c>
      <c r="B1163" s="27" t="s">
        <v>601</v>
      </c>
      <c r="C1163" s="27" t="s">
        <v>50</v>
      </c>
      <c r="D1163" s="25">
        <v>1983</v>
      </c>
      <c r="E1163" s="25">
        <v>2016</v>
      </c>
      <c r="J1163">
        <v>3</v>
      </c>
      <c r="K1163">
        <v>3</v>
      </c>
      <c r="L1163">
        <v>3.5</v>
      </c>
      <c r="M1163">
        <v>3.5</v>
      </c>
      <c r="N1163">
        <v>3.75</v>
      </c>
      <c r="O1163">
        <v>3.75</v>
      </c>
      <c r="P1163">
        <v>4</v>
      </c>
      <c r="Q1163">
        <v>4</v>
      </c>
      <c r="R1163">
        <v>4</v>
      </c>
      <c r="S1163">
        <v>4</v>
      </c>
      <c r="T1163">
        <v>4</v>
      </c>
      <c r="U1163">
        <v>4.25</v>
      </c>
      <c r="V1163">
        <v>4.5</v>
      </c>
      <c r="W1163" s="2">
        <v>4.75</v>
      </c>
      <c r="X1163">
        <v>5</v>
      </c>
      <c r="Y1163">
        <v>5</v>
      </c>
      <c r="Z1163">
        <v>5</v>
      </c>
      <c r="AA1163">
        <v>4.95</v>
      </c>
      <c r="AB1163">
        <v>4.95</v>
      </c>
      <c r="AC1163">
        <v>2.59</v>
      </c>
      <c r="AD1163">
        <v>2.69</v>
      </c>
      <c r="AE1163">
        <v>2.79</v>
      </c>
      <c r="AF1163">
        <v>2.79</v>
      </c>
      <c r="AG1163">
        <v>2.99</v>
      </c>
      <c r="AH1163">
        <v>2.99</v>
      </c>
      <c r="AI1163">
        <v>2.99</v>
      </c>
      <c r="AJ1163">
        <v>3.29</v>
      </c>
      <c r="AK1163">
        <v>3.49</v>
      </c>
      <c r="AL1163">
        <v>3.49</v>
      </c>
      <c r="AM1163">
        <v>3.49</v>
      </c>
      <c r="AN1163">
        <v>3.79</v>
      </c>
      <c r="AO1163">
        <v>3.99</v>
      </c>
      <c r="AP1163">
        <v>3.99</v>
      </c>
      <c r="AQ1163">
        <v>3.99</v>
      </c>
      <c r="AR1163">
        <v>3.99</v>
      </c>
      <c r="AS1163" s="34">
        <f t="shared" si="18"/>
        <v>35</v>
      </c>
    </row>
    <row r="1164" spans="1:45" x14ac:dyDescent="0.25">
      <c r="A1164" s="25">
        <v>7554</v>
      </c>
      <c r="B1164" s="27" t="s">
        <v>602</v>
      </c>
      <c r="C1164" s="27" t="s">
        <v>50</v>
      </c>
      <c r="D1164" s="25">
        <v>1983</v>
      </c>
      <c r="E1164" s="25">
        <v>1993</v>
      </c>
      <c r="J1164">
        <v>2.5</v>
      </c>
      <c r="K1164">
        <v>2.5</v>
      </c>
      <c r="L1164">
        <v>2.5</v>
      </c>
      <c r="M1164">
        <v>2.5</v>
      </c>
      <c r="N1164">
        <v>2.5</v>
      </c>
      <c r="O1164">
        <v>2.75</v>
      </c>
      <c r="P1164">
        <v>2.75</v>
      </c>
      <c r="Q1164">
        <v>3</v>
      </c>
      <c r="R1164">
        <v>3</v>
      </c>
      <c r="S1164">
        <v>3</v>
      </c>
      <c r="T1164">
        <v>3</v>
      </c>
      <c r="W1164" s="2"/>
      <c r="AR1164"/>
      <c r="AS1164" s="34">
        <f t="shared" si="18"/>
        <v>11</v>
      </c>
    </row>
    <row r="1165" spans="1:45" x14ac:dyDescent="0.25">
      <c r="A1165" s="25">
        <v>7555</v>
      </c>
      <c r="B1165" s="27" t="s">
        <v>603</v>
      </c>
      <c r="C1165" s="27" t="s">
        <v>50</v>
      </c>
      <c r="D1165" s="25">
        <v>1983</v>
      </c>
      <c r="E1165" s="25">
        <v>1997</v>
      </c>
      <c r="F1165">
        <v>2010</v>
      </c>
      <c r="G1165">
        <v>2010</v>
      </c>
      <c r="J1165">
        <v>3.5</v>
      </c>
      <c r="K1165">
        <v>3.5</v>
      </c>
      <c r="L1165">
        <v>3.5</v>
      </c>
      <c r="M1165">
        <v>4</v>
      </c>
      <c r="N1165">
        <v>4</v>
      </c>
      <c r="O1165">
        <v>4</v>
      </c>
      <c r="P1165">
        <v>4.5</v>
      </c>
      <c r="Q1165">
        <v>4.5</v>
      </c>
      <c r="R1165">
        <v>5</v>
      </c>
      <c r="S1165">
        <v>5</v>
      </c>
      <c r="T1165">
        <v>7.5</v>
      </c>
      <c r="U1165">
        <v>9.5</v>
      </c>
      <c r="V1165">
        <v>10</v>
      </c>
      <c r="W1165" s="2">
        <v>10.5</v>
      </c>
      <c r="X1165">
        <v>10.75</v>
      </c>
      <c r="AL1165">
        <v>19.989999999999998</v>
      </c>
      <c r="AS1165" s="34">
        <f t="shared" si="18"/>
        <v>16</v>
      </c>
    </row>
    <row r="1166" spans="1:45" x14ac:dyDescent="0.25">
      <c r="A1166" s="25">
        <v>7557</v>
      </c>
      <c r="B1166" s="27" t="s">
        <v>604</v>
      </c>
      <c r="C1166" s="27" t="s">
        <v>50</v>
      </c>
      <c r="D1166" s="25">
        <v>1987</v>
      </c>
      <c r="E1166" s="25">
        <v>1994</v>
      </c>
      <c r="N1166">
        <v>5.5</v>
      </c>
      <c r="O1166">
        <v>5.5</v>
      </c>
      <c r="P1166">
        <v>6</v>
      </c>
      <c r="Q1166">
        <v>6</v>
      </c>
      <c r="R1166">
        <v>6</v>
      </c>
      <c r="S1166">
        <v>6.75</v>
      </c>
      <c r="T1166">
        <v>7</v>
      </c>
      <c r="U1166">
        <v>7.25</v>
      </c>
      <c r="W1166" s="2"/>
      <c r="AR1166"/>
      <c r="AS1166" s="34">
        <f t="shared" si="18"/>
        <v>8</v>
      </c>
    </row>
    <row r="1167" spans="1:45" x14ac:dyDescent="0.25">
      <c r="A1167" s="25">
        <v>7558</v>
      </c>
      <c r="B1167" s="27" t="s">
        <v>605</v>
      </c>
      <c r="C1167" s="27" t="s">
        <v>50</v>
      </c>
      <c r="D1167" s="25">
        <v>1990</v>
      </c>
      <c r="E1167" s="25">
        <v>1997</v>
      </c>
      <c r="Q1167">
        <v>10.5</v>
      </c>
      <c r="R1167">
        <v>11</v>
      </c>
      <c r="S1167">
        <v>11</v>
      </c>
      <c r="T1167">
        <v>11.5</v>
      </c>
      <c r="U1167">
        <v>11.75</v>
      </c>
      <c r="V1167">
        <v>12</v>
      </c>
      <c r="W1167" s="2">
        <v>12.25</v>
      </c>
      <c r="X1167">
        <v>12.5</v>
      </c>
      <c r="AR1167"/>
      <c r="AS1167" s="34">
        <f t="shared" si="18"/>
        <v>8</v>
      </c>
    </row>
    <row r="1168" spans="1:45" x14ac:dyDescent="0.25">
      <c r="A1168" s="25">
        <v>7560</v>
      </c>
      <c r="B1168" s="27" t="s">
        <v>607</v>
      </c>
      <c r="C1168" s="27" t="s">
        <v>50</v>
      </c>
      <c r="D1168" s="25">
        <v>1994</v>
      </c>
      <c r="E1168" s="25">
        <v>2011</v>
      </c>
      <c r="U1168">
        <v>2.5</v>
      </c>
      <c r="V1168">
        <v>2.75</v>
      </c>
      <c r="W1168" s="2">
        <v>3</v>
      </c>
      <c r="X1168">
        <v>3</v>
      </c>
      <c r="Y1168">
        <v>3</v>
      </c>
      <c r="Z1168">
        <v>3</v>
      </c>
      <c r="AA1168">
        <v>2.95</v>
      </c>
      <c r="AB1168">
        <v>2.95</v>
      </c>
      <c r="AC1168">
        <v>1.59</v>
      </c>
      <c r="AD1168">
        <v>1.69</v>
      </c>
      <c r="AE1168">
        <v>1.79</v>
      </c>
      <c r="AF1168">
        <v>1.79</v>
      </c>
      <c r="AG1168">
        <v>1.99</v>
      </c>
      <c r="AH1168">
        <v>1.99</v>
      </c>
      <c r="AI1168">
        <v>2.4900000000000002</v>
      </c>
      <c r="AJ1168">
        <v>2.4900000000000002</v>
      </c>
      <c r="AK1168">
        <v>2.79</v>
      </c>
      <c r="AL1168">
        <v>2.79</v>
      </c>
      <c r="AM1168">
        <v>2.79</v>
      </c>
      <c r="AR1168"/>
      <c r="AS1168" s="34">
        <f t="shared" si="18"/>
        <v>19</v>
      </c>
    </row>
    <row r="1169" spans="1:45" x14ac:dyDescent="0.25">
      <c r="A1169" s="25">
        <v>7561</v>
      </c>
      <c r="B1169" s="27" t="s">
        <v>608</v>
      </c>
      <c r="C1169" s="27" t="s">
        <v>50</v>
      </c>
      <c r="D1169" s="25">
        <v>1994</v>
      </c>
      <c r="E1169" s="25">
        <v>2016</v>
      </c>
      <c r="U1169">
        <v>3.5</v>
      </c>
      <c r="V1169">
        <v>3.75</v>
      </c>
      <c r="W1169" s="2">
        <v>4</v>
      </c>
      <c r="X1169">
        <v>4</v>
      </c>
      <c r="Y1169">
        <v>4</v>
      </c>
      <c r="Z1169">
        <v>4</v>
      </c>
      <c r="AA1169">
        <v>3.95</v>
      </c>
      <c r="AB1169">
        <v>3.95</v>
      </c>
      <c r="AC1169">
        <v>2.29</v>
      </c>
      <c r="AD1169">
        <v>2.29</v>
      </c>
      <c r="AE1169">
        <v>2.29</v>
      </c>
      <c r="AF1169">
        <v>2.29</v>
      </c>
      <c r="AG1169">
        <v>2.4900000000000002</v>
      </c>
      <c r="AH1169">
        <v>2.4900000000000002</v>
      </c>
      <c r="AI1169">
        <v>2.4900000000000002</v>
      </c>
      <c r="AJ1169">
        <v>2.79</v>
      </c>
      <c r="AK1169">
        <v>2.99</v>
      </c>
      <c r="AL1169">
        <v>2.99</v>
      </c>
      <c r="AM1169">
        <v>2.99</v>
      </c>
      <c r="AN1169">
        <v>3.29</v>
      </c>
      <c r="AO1169">
        <v>3.49</v>
      </c>
      <c r="AP1169">
        <v>3.49</v>
      </c>
      <c r="AQ1169">
        <v>3.49</v>
      </c>
      <c r="AR1169">
        <v>3.49</v>
      </c>
      <c r="AS1169" s="34">
        <f t="shared" si="18"/>
        <v>24</v>
      </c>
    </row>
    <row r="1170" spans="1:45" x14ac:dyDescent="0.25">
      <c r="A1170" s="25">
        <v>7562</v>
      </c>
      <c r="B1170" s="27" t="s">
        <v>609</v>
      </c>
      <c r="C1170" s="27" t="s">
        <v>50</v>
      </c>
      <c r="D1170" s="25">
        <v>1997</v>
      </c>
      <c r="E1170" s="25">
        <v>2000</v>
      </c>
      <c r="X1170">
        <v>19.95</v>
      </c>
      <c r="Y1170">
        <v>19.95</v>
      </c>
      <c r="Z1170">
        <v>19.95</v>
      </c>
      <c r="AA1170">
        <v>19.95</v>
      </c>
      <c r="AR1170"/>
      <c r="AS1170" s="34">
        <f t="shared" si="18"/>
        <v>4</v>
      </c>
    </row>
    <row r="1171" spans="1:45" x14ac:dyDescent="0.25">
      <c r="A1171" s="25">
        <v>7563</v>
      </c>
      <c r="B1171" s="27" t="s">
        <v>610</v>
      </c>
      <c r="C1171" s="27" t="s">
        <v>50</v>
      </c>
      <c r="D1171" s="25">
        <v>1998</v>
      </c>
      <c r="E1171" s="25">
        <v>1999</v>
      </c>
      <c r="Y1171">
        <v>19.95</v>
      </c>
      <c r="Z1171">
        <v>19.95</v>
      </c>
      <c r="AR1171"/>
      <c r="AS1171" s="34">
        <f t="shared" si="18"/>
        <v>2</v>
      </c>
    </row>
    <row r="1172" spans="1:45" x14ac:dyDescent="0.25">
      <c r="A1172" s="25">
        <v>7564</v>
      </c>
      <c r="B1172" s="27" t="s">
        <v>611</v>
      </c>
      <c r="C1172" s="27" t="s">
        <v>50</v>
      </c>
      <c r="D1172" s="25">
        <v>1998</v>
      </c>
      <c r="E1172" s="25">
        <v>1999</v>
      </c>
      <c r="Y1172">
        <v>19.95</v>
      </c>
      <c r="Z1172">
        <v>19.95</v>
      </c>
      <c r="AR1172"/>
      <c r="AS1172" s="34">
        <f t="shared" si="18"/>
        <v>2</v>
      </c>
    </row>
    <row r="1173" spans="1:45" x14ac:dyDescent="0.25">
      <c r="A1173" s="25">
        <v>7565</v>
      </c>
      <c r="B1173" s="27" t="s">
        <v>612</v>
      </c>
      <c r="C1173" s="27" t="s">
        <v>50</v>
      </c>
      <c r="D1173" s="25">
        <v>1998</v>
      </c>
      <c r="E1173" s="25">
        <v>1999</v>
      </c>
      <c r="Y1173">
        <v>19.95</v>
      </c>
      <c r="Z1173">
        <v>19.95</v>
      </c>
      <c r="AR1173"/>
      <c r="AS1173" s="34">
        <f t="shared" si="18"/>
        <v>2</v>
      </c>
    </row>
    <row r="1174" spans="1:45" x14ac:dyDescent="0.25">
      <c r="A1174" s="25">
        <v>7566</v>
      </c>
      <c r="B1174" s="27" t="s">
        <v>613</v>
      </c>
      <c r="C1174" s="27" t="s">
        <v>50</v>
      </c>
      <c r="D1174" s="25">
        <v>1998</v>
      </c>
      <c r="E1174" s="25">
        <v>1999</v>
      </c>
      <c r="Y1174">
        <v>19.95</v>
      </c>
      <c r="Z1174">
        <v>19.95</v>
      </c>
      <c r="AR1174"/>
      <c r="AS1174" s="34">
        <f t="shared" si="18"/>
        <v>2</v>
      </c>
    </row>
    <row r="1175" spans="1:45" x14ac:dyDescent="0.25">
      <c r="A1175" s="25">
        <v>7567</v>
      </c>
      <c r="B1175" s="27" t="s">
        <v>614</v>
      </c>
      <c r="C1175" s="27" t="s">
        <v>50</v>
      </c>
      <c r="D1175" s="25">
        <v>1998</v>
      </c>
      <c r="E1175" s="25">
        <v>1999</v>
      </c>
      <c r="Y1175">
        <v>19.95</v>
      </c>
      <c r="Z1175">
        <v>19.95</v>
      </c>
      <c r="AR1175"/>
      <c r="AS1175" s="34">
        <f t="shared" si="18"/>
        <v>2</v>
      </c>
    </row>
    <row r="1176" spans="1:45" x14ac:dyDescent="0.25">
      <c r="A1176" s="25">
        <v>7568</v>
      </c>
      <c r="B1176" s="27" t="s">
        <v>615</v>
      </c>
      <c r="C1176" s="27" t="s">
        <v>50</v>
      </c>
      <c r="D1176" s="25">
        <v>1998</v>
      </c>
      <c r="E1176" s="25">
        <v>1999</v>
      </c>
      <c r="Y1176">
        <v>19.95</v>
      </c>
      <c r="Z1176">
        <v>19.95</v>
      </c>
      <c r="AR1176"/>
      <c r="AS1176" s="34">
        <f t="shared" si="18"/>
        <v>2</v>
      </c>
    </row>
    <row r="1177" spans="1:45" x14ac:dyDescent="0.25">
      <c r="A1177" s="25">
        <v>7569</v>
      </c>
      <c r="B1177" s="27" t="s">
        <v>616</v>
      </c>
      <c r="C1177" s="27" t="s">
        <v>255</v>
      </c>
      <c r="D1177" s="25">
        <v>2002</v>
      </c>
      <c r="E1177" s="25">
        <v>2016</v>
      </c>
      <c r="AC1177">
        <v>9.99</v>
      </c>
      <c r="AD1177">
        <v>9.99</v>
      </c>
      <c r="AE1177">
        <v>9.99</v>
      </c>
      <c r="AF1177">
        <v>9.99</v>
      </c>
      <c r="AG1177">
        <v>9.99</v>
      </c>
      <c r="AH1177">
        <v>9.99</v>
      </c>
      <c r="AI1177">
        <v>9.99</v>
      </c>
      <c r="AJ1177">
        <v>10.49</v>
      </c>
      <c r="AK1177">
        <v>10.99</v>
      </c>
      <c r="AL1177">
        <v>10.99</v>
      </c>
      <c r="AM1177">
        <v>11.49</v>
      </c>
      <c r="AN1177">
        <v>11.49</v>
      </c>
      <c r="AO1177">
        <v>11.79</v>
      </c>
      <c r="AP1177">
        <v>11.99</v>
      </c>
      <c r="AQ1177">
        <v>11.99</v>
      </c>
      <c r="AR1177">
        <v>11.99</v>
      </c>
      <c r="AS1177" s="34">
        <f t="shared" si="18"/>
        <v>16</v>
      </c>
    </row>
    <row r="1178" spans="1:45" x14ac:dyDescent="0.25">
      <c r="A1178" s="25">
        <v>7570</v>
      </c>
      <c r="B1178" s="27" t="s">
        <v>617</v>
      </c>
      <c r="C1178" s="27" t="s">
        <v>255</v>
      </c>
      <c r="D1178" s="25">
        <v>2002</v>
      </c>
      <c r="E1178" s="25">
        <v>2016</v>
      </c>
      <c r="AC1178">
        <v>9.99</v>
      </c>
      <c r="AD1178">
        <v>9.99</v>
      </c>
      <c r="AE1178">
        <v>9.99</v>
      </c>
      <c r="AF1178">
        <v>9.99</v>
      </c>
      <c r="AG1178">
        <v>9.99</v>
      </c>
      <c r="AH1178">
        <v>9.99</v>
      </c>
      <c r="AI1178">
        <v>9.99</v>
      </c>
      <c r="AJ1178">
        <v>10.49</v>
      </c>
      <c r="AK1178">
        <v>10.99</v>
      </c>
      <c r="AL1178">
        <v>10.99</v>
      </c>
      <c r="AM1178">
        <v>11.49</v>
      </c>
      <c r="AN1178">
        <v>11.49</v>
      </c>
      <c r="AO1178">
        <v>11.79</v>
      </c>
      <c r="AP1178">
        <v>11.99</v>
      </c>
      <c r="AQ1178">
        <v>11.99</v>
      </c>
      <c r="AR1178">
        <v>11.99</v>
      </c>
      <c r="AS1178" s="34">
        <f t="shared" si="18"/>
        <v>16</v>
      </c>
    </row>
    <row r="1179" spans="1:45" x14ac:dyDescent="0.25">
      <c r="A1179" s="25">
        <v>7571</v>
      </c>
      <c r="B1179" s="27" t="s">
        <v>618</v>
      </c>
      <c r="C1179" s="27" t="s">
        <v>255</v>
      </c>
      <c r="D1179" s="25">
        <v>2002</v>
      </c>
      <c r="E1179" s="25">
        <v>2016</v>
      </c>
      <c r="AC1179">
        <v>9.99</v>
      </c>
      <c r="AD1179">
        <v>9.99</v>
      </c>
      <c r="AE1179">
        <v>9.99</v>
      </c>
      <c r="AF1179">
        <v>9.99</v>
      </c>
      <c r="AG1179">
        <v>9.99</v>
      </c>
      <c r="AH1179">
        <v>9.99</v>
      </c>
      <c r="AI1179">
        <v>9.99</v>
      </c>
      <c r="AJ1179">
        <v>10.49</v>
      </c>
      <c r="AK1179">
        <v>10.99</v>
      </c>
      <c r="AL1179">
        <v>10.99</v>
      </c>
      <c r="AM1179">
        <v>11.49</v>
      </c>
      <c r="AN1179">
        <v>11.49</v>
      </c>
      <c r="AO1179">
        <v>11.79</v>
      </c>
      <c r="AP1179">
        <v>11.99</v>
      </c>
      <c r="AQ1179">
        <v>11.99</v>
      </c>
      <c r="AR1179">
        <v>11.99</v>
      </c>
      <c r="AS1179" s="34">
        <f t="shared" si="18"/>
        <v>16</v>
      </c>
    </row>
    <row r="1180" spans="1:45" x14ac:dyDescent="0.25">
      <c r="A1180" s="25">
        <v>7572</v>
      </c>
      <c r="B1180" s="27" t="s">
        <v>619</v>
      </c>
      <c r="C1180" s="27" t="s">
        <v>255</v>
      </c>
      <c r="D1180" s="25">
        <v>2002</v>
      </c>
      <c r="E1180" s="25">
        <v>2016</v>
      </c>
      <c r="AC1180">
        <v>9.99</v>
      </c>
      <c r="AD1180">
        <v>9.99</v>
      </c>
      <c r="AE1180">
        <v>9.99</v>
      </c>
      <c r="AF1180">
        <v>9.99</v>
      </c>
      <c r="AG1180">
        <v>9.99</v>
      </c>
      <c r="AH1180">
        <v>9.99</v>
      </c>
      <c r="AI1180">
        <v>9.99</v>
      </c>
      <c r="AJ1180">
        <v>10.49</v>
      </c>
      <c r="AK1180">
        <v>10.99</v>
      </c>
      <c r="AL1180">
        <v>10.99</v>
      </c>
      <c r="AM1180">
        <v>11.49</v>
      </c>
      <c r="AN1180">
        <v>11.49</v>
      </c>
      <c r="AO1180">
        <v>11.79</v>
      </c>
      <c r="AP1180">
        <v>11.99</v>
      </c>
      <c r="AQ1180">
        <v>11.99</v>
      </c>
      <c r="AR1180">
        <v>11.99</v>
      </c>
      <c r="AS1180" s="34">
        <f t="shared" si="18"/>
        <v>16</v>
      </c>
    </row>
    <row r="1181" spans="1:45" x14ac:dyDescent="0.25">
      <c r="A1181" s="25">
        <v>7573</v>
      </c>
      <c r="B1181" s="27" t="s">
        <v>620</v>
      </c>
      <c r="C1181" s="27" t="s">
        <v>510</v>
      </c>
      <c r="D1181" s="25">
        <v>2002</v>
      </c>
      <c r="E1181" s="25">
        <v>2003</v>
      </c>
      <c r="AC1181">
        <v>29.99</v>
      </c>
      <c r="AD1181">
        <v>29.99</v>
      </c>
      <c r="AR1181"/>
      <c r="AS1181" s="34">
        <f t="shared" si="18"/>
        <v>2</v>
      </c>
    </row>
    <row r="1182" spans="1:45" x14ac:dyDescent="0.25">
      <c r="A1182" s="25">
        <v>7574</v>
      </c>
      <c r="B1182" s="27" t="s">
        <v>621</v>
      </c>
      <c r="C1182" s="27" t="s">
        <v>255</v>
      </c>
      <c r="D1182" s="25">
        <v>2002</v>
      </c>
      <c r="E1182" s="25">
        <v>2002</v>
      </c>
      <c r="AC1182">
        <v>1.49</v>
      </c>
      <c r="AR1182"/>
      <c r="AS1182" s="34">
        <f t="shared" si="18"/>
        <v>1</v>
      </c>
    </row>
    <row r="1183" spans="1:45" x14ac:dyDescent="0.25">
      <c r="A1183" s="25">
        <v>7575</v>
      </c>
      <c r="B1183" s="27" t="s">
        <v>622</v>
      </c>
      <c r="C1183" s="27" t="s">
        <v>255</v>
      </c>
      <c r="D1183" s="25">
        <v>2002</v>
      </c>
      <c r="E1183" s="25">
        <v>2002</v>
      </c>
      <c r="AC1183">
        <v>11.99</v>
      </c>
      <c r="AR1183"/>
      <c r="AS1183" s="34">
        <f t="shared" si="18"/>
        <v>1</v>
      </c>
    </row>
    <row r="1184" spans="1:45" x14ac:dyDescent="0.25">
      <c r="A1184" s="25">
        <v>7576</v>
      </c>
      <c r="B1184" s="27" t="s">
        <v>623</v>
      </c>
      <c r="C1184" s="27" t="s">
        <v>255</v>
      </c>
      <c r="D1184" s="25">
        <v>2002</v>
      </c>
      <c r="E1184" s="25">
        <v>2002</v>
      </c>
      <c r="AC1184">
        <v>5.49</v>
      </c>
      <c r="AR1184"/>
      <c r="AS1184" s="34">
        <f t="shared" si="18"/>
        <v>1</v>
      </c>
    </row>
    <row r="1185" spans="1:45" x14ac:dyDescent="0.25">
      <c r="A1185" s="25">
        <v>7577</v>
      </c>
      <c r="B1185" s="27" t="s">
        <v>624</v>
      </c>
      <c r="C1185" s="27" t="s">
        <v>255</v>
      </c>
      <c r="D1185" s="25">
        <v>2002</v>
      </c>
      <c r="E1185" s="25">
        <v>2002</v>
      </c>
      <c r="AC1185">
        <v>39.99</v>
      </c>
      <c r="AR1185"/>
      <c r="AS1185" s="34">
        <f t="shared" si="18"/>
        <v>1</v>
      </c>
    </row>
    <row r="1186" spans="1:45" x14ac:dyDescent="0.25">
      <c r="A1186" s="25">
        <v>7578</v>
      </c>
      <c r="B1186" s="27" t="s">
        <v>625</v>
      </c>
      <c r="C1186" s="27" t="s">
        <v>255</v>
      </c>
      <c r="D1186" s="25">
        <v>2002</v>
      </c>
      <c r="E1186" s="25">
        <v>2002</v>
      </c>
      <c r="AC1186">
        <v>39.99</v>
      </c>
      <c r="AR1186"/>
      <c r="AS1186" s="34">
        <f t="shared" si="18"/>
        <v>1</v>
      </c>
    </row>
    <row r="1187" spans="1:45" x14ac:dyDescent="0.25">
      <c r="A1187" s="25">
        <v>7579</v>
      </c>
      <c r="B1187" s="27" t="s">
        <v>626</v>
      </c>
      <c r="C1187" s="27" t="s">
        <v>255</v>
      </c>
      <c r="D1187" s="25">
        <v>2002</v>
      </c>
      <c r="E1187" s="25">
        <v>2002</v>
      </c>
      <c r="AC1187">
        <v>32.99</v>
      </c>
      <c r="AR1187"/>
      <c r="AS1187" s="34">
        <f t="shared" si="18"/>
        <v>1</v>
      </c>
    </row>
    <row r="1188" spans="1:45" x14ac:dyDescent="0.25">
      <c r="A1188" s="25">
        <v>7580</v>
      </c>
      <c r="B1188" s="27" t="s">
        <v>627</v>
      </c>
      <c r="C1188" s="27" t="s">
        <v>422</v>
      </c>
      <c r="D1188" s="25">
        <v>2002</v>
      </c>
      <c r="E1188" s="25">
        <v>2009</v>
      </c>
      <c r="AC1188">
        <v>6.29</v>
      </c>
      <c r="AD1188">
        <v>6.49</v>
      </c>
      <c r="AE1188">
        <v>6.79</v>
      </c>
      <c r="AF1188">
        <v>6.99</v>
      </c>
      <c r="AG1188">
        <v>7.29</v>
      </c>
      <c r="AH1188">
        <v>7.49</v>
      </c>
      <c r="AI1188">
        <v>7.79</v>
      </c>
      <c r="AJ1188">
        <v>7.99</v>
      </c>
      <c r="AK1188">
        <v>8.2899999999999991</v>
      </c>
      <c r="AR1188"/>
      <c r="AS1188" s="34">
        <f t="shared" si="18"/>
        <v>9</v>
      </c>
    </row>
    <row r="1189" spans="1:45" x14ac:dyDescent="0.25">
      <c r="A1189" s="25">
        <v>7581</v>
      </c>
      <c r="B1189" s="27" t="s">
        <v>628</v>
      </c>
      <c r="C1189" s="27" t="s">
        <v>136</v>
      </c>
      <c r="D1189" s="25">
        <v>2002</v>
      </c>
      <c r="E1189" s="25">
        <v>2002</v>
      </c>
      <c r="AC1189">
        <v>2.99</v>
      </c>
      <c r="AR1189"/>
      <c r="AS1189" s="34">
        <f t="shared" si="18"/>
        <v>1</v>
      </c>
    </row>
    <row r="1190" spans="1:45" x14ac:dyDescent="0.25">
      <c r="A1190" s="25">
        <v>7582</v>
      </c>
      <c r="B1190" s="27" t="s">
        <v>629</v>
      </c>
      <c r="C1190" s="27" t="s">
        <v>107</v>
      </c>
      <c r="D1190" s="25">
        <v>2002</v>
      </c>
      <c r="E1190" s="25">
        <v>2010</v>
      </c>
      <c r="AC1190">
        <v>7.99</v>
      </c>
      <c r="AD1190">
        <v>8.99</v>
      </c>
      <c r="AE1190">
        <v>9.99</v>
      </c>
      <c r="AF1190">
        <v>9.99</v>
      </c>
      <c r="AG1190">
        <v>10.49</v>
      </c>
      <c r="AH1190">
        <v>10.79</v>
      </c>
      <c r="AI1190">
        <v>10.99</v>
      </c>
      <c r="AJ1190">
        <v>11.49</v>
      </c>
      <c r="AK1190">
        <v>11.99</v>
      </c>
      <c r="AL1190">
        <v>11.99</v>
      </c>
      <c r="AR1190"/>
      <c r="AS1190" s="34">
        <f t="shared" si="18"/>
        <v>10</v>
      </c>
    </row>
    <row r="1191" spans="1:45" x14ac:dyDescent="0.25">
      <c r="A1191" s="25">
        <v>7583</v>
      </c>
      <c r="B1191" s="27" t="s">
        <v>630</v>
      </c>
      <c r="C1191" s="27" t="s">
        <v>136</v>
      </c>
      <c r="D1191" s="25">
        <v>2002</v>
      </c>
      <c r="E1191" s="25">
        <v>2003</v>
      </c>
      <c r="AC1191">
        <v>16.989999999999998</v>
      </c>
      <c r="AD1191">
        <v>17.489999999999998</v>
      </c>
      <c r="AR1191"/>
      <c r="AS1191" s="34">
        <f t="shared" si="18"/>
        <v>2</v>
      </c>
    </row>
    <row r="1192" spans="1:45" x14ac:dyDescent="0.25">
      <c r="A1192" s="25">
        <v>7584</v>
      </c>
      <c r="B1192" s="27" t="s">
        <v>631</v>
      </c>
      <c r="C1192" s="27" t="s">
        <v>144</v>
      </c>
      <c r="D1192" s="25">
        <v>2002</v>
      </c>
      <c r="E1192" s="25">
        <v>2004</v>
      </c>
      <c r="AC1192">
        <v>4.79</v>
      </c>
      <c r="AD1192">
        <v>4.79</v>
      </c>
      <c r="AE1192">
        <v>4.79</v>
      </c>
      <c r="AR1192"/>
      <c r="AS1192" s="34">
        <f t="shared" si="18"/>
        <v>3</v>
      </c>
    </row>
    <row r="1193" spans="1:45" x14ac:dyDescent="0.25">
      <c r="A1193" s="25">
        <v>7585</v>
      </c>
      <c r="B1193" s="27" t="s">
        <v>632</v>
      </c>
      <c r="C1193" s="27" t="s">
        <v>62</v>
      </c>
      <c r="D1193" s="25">
        <v>2002</v>
      </c>
      <c r="E1193" s="25">
        <v>2003</v>
      </c>
      <c r="AC1193">
        <v>4.99</v>
      </c>
      <c r="AD1193">
        <v>4.99</v>
      </c>
      <c r="AR1193"/>
      <c r="AS1193" s="34">
        <f t="shared" si="18"/>
        <v>2</v>
      </c>
    </row>
    <row r="1194" spans="1:45" x14ac:dyDescent="0.25">
      <c r="A1194" s="25">
        <v>7586</v>
      </c>
      <c r="B1194" s="27" t="s">
        <v>491</v>
      </c>
      <c r="C1194" s="27" t="s">
        <v>62</v>
      </c>
      <c r="D1194" s="25">
        <v>2003</v>
      </c>
      <c r="E1194" s="25">
        <v>2005</v>
      </c>
      <c r="AD1194">
        <v>4.99</v>
      </c>
      <c r="AE1194">
        <v>4.99</v>
      </c>
      <c r="AF1194">
        <v>5.29</v>
      </c>
      <c r="AR1194"/>
      <c r="AS1194" s="34">
        <f t="shared" si="18"/>
        <v>3</v>
      </c>
    </row>
    <row r="1195" spans="1:45" x14ac:dyDescent="0.25">
      <c r="A1195" s="25">
        <v>7587</v>
      </c>
      <c r="B1195" s="27" t="s">
        <v>633</v>
      </c>
      <c r="C1195" s="27" t="s">
        <v>217</v>
      </c>
      <c r="D1195" s="25">
        <v>2002</v>
      </c>
      <c r="E1195" s="25">
        <v>2004</v>
      </c>
      <c r="AC1195">
        <v>6.49</v>
      </c>
      <c r="AD1195">
        <v>6.79</v>
      </c>
      <c r="AE1195">
        <v>6.79</v>
      </c>
      <c r="AR1195"/>
      <c r="AS1195" s="34">
        <f t="shared" si="18"/>
        <v>3</v>
      </c>
    </row>
    <row r="1196" spans="1:45" x14ac:dyDescent="0.25">
      <c r="A1196" s="25">
        <v>7588</v>
      </c>
      <c r="B1196" s="27" t="s">
        <v>634</v>
      </c>
      <c r="C1196" s="27" t="s">
        <v>107</v>
      </c>
      <c r="D1196" s="25">
        <v>2002</v>
      </c>
      <c r="E1196" s="25">
        <v>2007</v>
      </c>
      <c r="AC1196">
        <v>8.99</v>
      </c>
      <c r="AD1196">
        <v>9.99</v>
      </c>
      <c r="AE1196">
        <v>9.99</v>
      </c>
      <c r="AF1196">
        <v>10.49</v>
      </c>
      <c r="AG1196">
        <v>10.79</v>
      </c>
      <c r="AH1196">
        <v>10.99</v>
      </c>
      <c r="AI1196">
        <v>10.99</v>
      </c>
      <c r="AR1196"/>
      <c r="AS1196" s="34">
        <f t="shared" si="18"/>
        <v>7</v>
      </c>
    </row>
    <row r="1197" spans="1:45" x14ac:dyDescent="0.25">
      <c r="A1197" s="25">
        <v>7589</v>
      </c>
      <c r="B1197" s="27" t="s">
        <v>635</v>
      </c>
      <c r="C1197" s="27" t="s">
        <v>60</v>
      </c>
      <c r="D1197" s="25">
        <v>2002</v>
      </c>
      <c r="E1197" s="25">
        <v>2003</v>
      </c>
      <c r="AC1197">
        <v>16.989999999999998</v>
      </c>
      <c r="AD1197">
        <v>17.989999999999998</v>
      </c>
      <c r="AR1197"/>
      <c r="AS1197" s="34">
        <f t="shared" si="18"/>
        <v>2</v>
      </c>
    </row>
    <row r="1198" spans="1:45" x14ac:dyDescent="0.25">
      <c r="A1198" s="25">
        <v>7590</v>
      </c>
      <c r="B1198" s="27" t="s">
        <v>636</v>
      </c>
      <c r="C1198" s="27" t="s">
        <v>510</v>
      </c>
      <c r="D1198" s="25">
        <v>2002</v>
      </c>
      <c r="E1198" s="25">
        <v>2003</v>
      </c>
      <c r="F1198" s="3">
        <v>2014</v>
      </c>
      <c r="G1198">
        <v>2015</v>
      </c>
      <c r="AC1198">
        <v>9.99</v>
      </c>
      <c r="AD1198">
        <v>9.99</v>
      </c>
      <c r="AP1198" s="3">
        <v>12.99</v>
      </c>
      <c r="AQ1198">
        <v>12.99</v>
      </c>
      <c r="AS1198" s="34">
        <f t="shared" si="18"/>
        <v>4</v>
      </c>
    </row>
    <row r="1199" spans="1:45" x14ac:dyDescent="0.25">
      <c r="A1199" s="25">
        <v>7593</v>
      </c>
      <c r="B1199" s="27" t="s">
        <v>637</v>
      </c>
      <c r="C1199" s="27" t="s">
        <v>107</v>
      </c>
      <c r="D1199" s="25">
        <v>2003</v>
      </c>
      <c r="E1199" s="25">
        <v>2003</v>
      </c>
      <c r="AD1199">
        <v>12.99</v>
      </c>
      <c r="AR1199"/>
      <c r="AS1199" s="34">
        <f t="shared" si="18"/>
        <v>1</v>
      </c>
    </row>
    <row r="1200" spans="1:45" x14ac:dyDescent="0.25">
      <c r="A1200" s="25">
        <v>7594</v>
      </c>
      <c r="B1200" s="27" t="s">
        <v>373</v>
      </c>
      <c r="C1200" s="27" t="s">
        <v>217</v>
      </c>
      <c r="D1200" s="25">
        <v>2002</v>
      </c>
      <c r="E1200" s="25">
        <v>2005</v>
      </c>
      <c r="AC1200">
        <v>7.49</v>
      </c>
      <c r="AD1200">
        <v>7.69</v>
      </c>
      <c r="AE1200">
        <v>7.79</v>
      </c>
      <c r="AF1200">
        <v>7.99</v>
      </c>
      <c r="AR1200"/>
      <c r="AS1200" s="34">
        <f t="shared" si="18"/>
        <v>4</v>
      </c>
    </row>
    <row r="1201" spans="1:45" x14ac:dyDescent="0.25">
      <c r="A1201" s="25">
        <v>7595</v>
      </c>
      <c r="B1201" s="27" t="s">
        <v>123</v>
      </c>
      <c r="C1201" s="27" t="s">
        <v>64</v>
      </c>
      <c r="D1201" s="25">
        <v>2002</v>
      </c>
      <c r="E1201" s="25">
        <v>2002</v>
      </c>
      <c r="AC1201">
        <v>5.49</v>
      </c>
      <c r="AR1201"/>
      <c r="AS1201" s="34">
        <f t="shared" si="18"/>
        <v>1</v>
      </c>
    </row>
    <row r="1202" spans="1:45" x14ac:dyDescent="0.25">
      <c r="A1202" s="25">
        <v>7596</v>
      </c>
      <c r="B1202" s="27" t="s">
        <v>638</v>
      </c>
      <c r="C1202" s="27" t="s">
        <v>107</v>
      </c>
      <c r="D1202" s="25">
        <v>2002</v>
      </c>
      <c r="E1202" s="25">
        <v>2004</v>
      </c>
      <c r="AC1202">
        <v>39.99</v>
      </c>
      <c r="AD1202">
        <v>39.99</v>
      </c>
      <c r="AE1202">
        <v>39.99</v>
      </c>
      <c r="AR1202"/>
      <c r="AS1202" s="34">
        <f t="shared" si="18"/>
        <v>3</v>
      </c>
    </row>
    <row r="1203" spans="1:45" x14ac:dyDescent="0.25">
      <c r="A1203" s="25">
        <v>7597</v>
      </c>
      <c r="B1203" s="27" t="s">
        <v>384</v>
      </c>
      <c r="C1203" s="27" t="s">
        <v>54</v>
      </c>
      <c r="D1203" s="25">
        <v>2002</v>
      </c>
      <c r="E1203" s="25">
        <v>2004</v>
      </c>
      <c r="AC1203">
        <v>4.99</v>
      </c>
      <c r="AD1203">
        <v>5.29</v>
      </c>
      <c r="AE1203">
        <v>5.49</v>
      </c>
      <c r="AR1203"/>
      <c r="AS1203" s="34">
        <f t="shared" si="18"/>
        <v>3</v>
      </c>
    </row>
    <row r="1204" spans="1:45" x14ac:dyDescent="0.25">
      <c r="A1204" s="25">
        <v>7598</v>
      </c>
      <c r="B1204" s="27" t="s">
        <v>639</v>
      </c>
      <c r="C1204" s="27" t="s">
        <v>54</v>
      </c>
      <c r="D1204" s="25">
        <v>2002</v>
      </c>
      <c r="E1204" s="25">
        <v>2007</v>
      </c>
      <c r="AC1204">
        <v>15.99</v>
      </c>
      <c r="AD1204">
        <v>16.489999999999998</v>
      </c>
      <c r="AE1204">
        <v>16.79</v>
      </c>
      <c r="AF1204">
        <v>16.989999999999998</v>
      </c>
      <c r="AG1204">
        <v>17.489999999999998</v>
      </c>
      <c r="AH1204">
        <v>17.989999999999998</v>
      </c>
      <c r="AR1204"/>
      <c r="AS1204" s="34">
        <f t="shared" si="18"/>
        <v>6</v>
      </c>
    </row>
    <row r="1205" spans="1:45" x14ac:dyDescent="0.25">
      <c r="A1205" s="25">
        <v>7599</v>
      </c>
      <c r="B1205" s="27" t="s">
        <v>640</v>
      </c>
      <c r="C1205" s="27" t="s">
        <v>641</v>
      </c>
      <c r="D1205" s="25">
        <v>2002</v>
      </c>
      <c r="E1205" s="25">
        <v>2002</v>
      </c>
      <c r="AC1205">
        <v>4.49</v>
      </c>
      <c r="AR1205"/>
      <c r="AS1205" s="34">
        <f t="shared" si="18"/>
        <v>1</v>
      </c>
    </row>
    <row r="1206" spans="1:45" x14ac:dyDescent="0.25">
      <c r="A1206" s="25">
        <v>7600</v>
      </c>
      <c r="B1206" s="27" t="s">
        <v>642</v>
      </c>
      <c r="C1206" s="27" t="s">
        <v>136</v>
      </c>
      <c r="D1206" s="25">
        <v>2002</v>
      </c>
      <c r="E1206" s="25">
        <v>2007</v>
      </c>
      <c r="F1206" s="3">
        <v>2008</v>
      </c>
      <c r="G1206">
        <v>2008</v>
      </c>
      <c r="AC1206">
        <v>4.99</v>
      </c>
      <c r="AD1206">
        <v>4.99</v>
      </c>
      <c r="AE1206">
        <v>4.99</v>
      </c>
      <c r="AF1206">
        <v>4.99</v>
      </c>
      <c r="AG1206">
        <v>4.99</v>
      </c>
      <c r="AH1206">
        <v>5.29</v>
      </c>
      <c r="AJ1206" s="3">
        <v>4.99</v>
      </c>
      <c r="AS1206" s="34">
        <f t="shared" si="18"/>
        <v>7</v>
      </c>
    </row>
    <row r="1207" spans="1:45" x14ac:dyDescent="0.25">
      <c r="A1207" s="25">
        <v>7601</v>
      </c>
      <c r="B1207" s="27" t="s">
        <v>643</v>
      </c>
      <c r="C1207" s="27" t="s">
        <v>88</v>
      </c>
      <c r="D1207" s="25">
        <v>1984</v>
      </c>
      <c r="E1207" s="25">
        <v>1986</v>
      </c>
      <c r="K1207">
        <v>2.5</v>
      </c>
      <c r="L1207">
        <v>2.5</v>
      </c>
      <c r="M1207">
        <v>2.75</v>
      </c>
      <c r="AR1207"/>
      <c r="AS1207" s="34">
        <f t="shared" si="18"/>
        <v>3</v>
      </c>
    </row>
    <row r="1208" spans="1:45" x14ac:dyDescent="0.25">
      <c r="A1208" s="25">
        <v>7602</v>
      </c>
      <c r="B1208" s="27" t="s">
        <v>644</v>
      </c>
      <c r="C1208" s="27" t="s">
        <v>88</v>
      </c>
      <c r="D1208" s="25">
        <v>1984</v>
      </c>
      <c r="E1208" s="25">
        <v>1986</v>
      </c>
      <c r="K1208">
        <v>2.5</v>
      </c>
      <c r="L1208">
        <v>2.5</v>
      </c>
      <c r="M1208">
        <v>2.75</v>
      </c>
      <c r="AR1208"/>
      <c r="AS1208" s="34">
        <f t="shared" si="18"/>
        <v>3</v>
      </c>
    </row>
    <row r="1209" spans="1:45" x14ac:dyDescent="0.25">
      <c r="A1209" s="25">
        <v>7603</v>
      </c>
      <c r="B1209" s="27" t="s">
        <v>643</v>
      </c>
      <c r="C1209" s="27" t="s">
        <v>88</v>
      </c>
      <c r="D1209" s="25">
        <v>1988</v>
      </c>
      <c r="E1209" s="25">
        <v>1990</v>
      </c>
      <c r="O1209">
        <v>2.95</v>
      </c>
      <c r="Q1209">
        <v>3</v>
      </c>
      <c r="AR1209"/>
      <c r="AS1209" s="34">
        <f t="shared" si="18"/>
        <v>2</v>
      </c>
    </row>
    <row r="1210" spans="1:45" x14ac:dyDescent="0.25">
      <c r="A1210" s="25">
        <v>7604</v>
      </c>
      <c r="B1210" s="27" t="s">
        <v>644</v>
      </c>
      <c r="C1210" s="27" t="s">
        <v>88</v>
      </c>
      <c r="D1210" s="25">
        <v>1988</v>
      </c>
      <c r="E1210" s="25">
        <v>1988</v>
      </c>
      <c r="O1210">
        <v>2.95</v>
      </c>
      <c r="AR1210"/>
      <c r="AS1210" s="34">
        <f t="shared" si="18"/>
        <v>1</v>
      </c>
    </row>
    <row r="1211" spans="1:45" x14ac:dyDescent="0.25">
      <c r="A1211" s="25">
        <v>7605</v>
      </c>
      <c r="B1211" s="27" t="s">
        <v>645</v>
      </c>
      <c r="C1211" s="27" t="s">
        <v>88</v>
      </c>
      <c r="D1211" s="25">
        <v>1984</v>
      </c>
      <c r="E1211" s="25">
        <v>1987</v>
      </c>
      <c r="K1211">
        <v>3.5</v>
      </c>
      <c r="L1211">
        <v>3.5</v>
      </c>
      <c r="M1211">
        <v>3.75</v>
      </c>
      <c r="N1211">
        <v>3.95</v>
      </c>
      <c r="AR1211"/>
      <c r="AS1211" s="34">
        <f t="shared" si="18"/>
        <v>4</v>
      </c>
    </row>
    <row r="1212" spans="1:45" x14ac:dyDescent="0.25">
      <c r="A1212" s="25">
        <v>7606</v>
      </c>
      <c r="B1212" s="27" t="s">
        <v>646</v>
      </c>
      <c r="C1212" s="27" t="s">
        <v>88</v>
      </c>
      <c r="D1212" s="25">
        <v>1984</v>
      </c>
      <c r="E1212" s="25">
        <v>1987</v>
      </c>
      <c r="K1212">
        <v>3.5</v>
      </c>
      <c r="L1212">
        <v>3.5</v>
      </c>
      <c r="M1212">
        <v>3.75</v>
      </c>
      <c r="N1212">
        <v>3.95</v>
      </c>
      <c r="AR1212"/>
      <c r="AS1212" s="34">
        <f t="shared" si="18"/>
        <v>4</v>
      </c>
    </row>
    <row r="1213" spans="1:45" x14ac:dyDescent="0.25">
      <c r="A1213" s="25">
        <v>7607</v>
      </c>
      <c r="B1213" s="27" t="s">
        <v>647</v>
      </c>
      <c r="C1213" s="27" t="s">
        <v>88</v>
      </c>
      <c r="D1213" s="25">
        <v>1988</v>
      </c>
      <c r="E1213" s="25">
        <v>1988</v>
      </c>
      <c r="O1213">
        <v>3.95</v>
      </c>
      <c r="AR1213"/>
      <c r="AS1213" s="34">
        <f t="shared" si="18"/>
        <v>1</v>
      </c>
    </row>
    <row r="1214" spans="1:45" x14ac:dyDescent="0.25">
      <c r="A1214" s="25">
        <v>7608</v>
      </c>
      <c r="B1214" s="27" t="s">
        <v>489</v>
      </c>
      <c r="C1214" s="27" t="s">
        <v>301</v>
      </c>
      <c r="D1214" s="25">
        <v>1988</v>
      </c>
      <c r="E1214" s="25">
        <v>1995</v>
      </c>
      <c r="O1214">
        <v>3.95</v>
      </c>
      <c r="P1214">
        <v>4</v>
      </c>
      <c r="Q1214">
        <v>4</v>
      </c>
      <c r="R1214">
        <v>4.25</v>
      </c>
      <c r="S1214">
        <v>4.5</v>
      </c>
      <c r="T1214">
        <v>4.75</v>
      </c>
      <c r="U1214">
        <v>4.75</v>
      </c>
      <c r="V1214">
        <v>4.75</v>
      </c>
      <c r="AR1214"/>
      <c r="AS1214" s="34">
        <f t="shared" si="18"/>
        <v>8</v>
      </c>
    </row>
    <row r="1215" spans="1:45" x14ac:dyDescent="0.25">
      <c r="A1215" s="25">
        <v>7609</v>
      </c>
      <c r="B1215" s="27" t="s">
        <v>648</v>
      </c>
      <c r="C1215" s="27" t="s">
        <v>88</v>
      </c>
      <c r="D1215" s="25">
        <v>1984</v>
      </c>
      <c r="E1215" s="25">
        <v>1985</v>
      </c>
      <c r="K1215">
        <v>10</v>
      </c>
      <c r="L1215">
        <v>10</v>
      </c>
      <c r="AR1215"/>
      <c r="AS1215" s="34">
        <f t="shared" si="18"/>
        <v>2</v>
      </c>
    </row>
    <row r="1216" spans="1:45" x14ac:dyDescent="0.25">
      <c r="A1216" s="25">
        <v>7612</v>
      </c>
      <c r="B1216" s="27" t="s">
        <v>651</v>
      </c>
      <c r="C1216" s="27" t="s">
        <v>67</v>
      </c>
      <c r="D1216" s="25">
        <v>2003</v>
      </c>
      <c r="E1216" s="25">
        <v>2003</v>
      </c>
      <c r="AD1216">
        <v>3.49</v>
      </c>
      <c r="AR1216"/>
      <c r="AS1216" s="34">
        <f t="shared" si="18"/>
        <v>1</v>
      </c>
    </row>
    <row r="1217" spans="1:45" x14ac:dyDescent="0.25">
      <c r="A1217" s="25">
        <v>7614</v>
      </c>
      <c r="B1217" s="27" t="s">
        <v>372</v>
      </c>
      <c r="C1217" s="27" t="s">
        <v>217</v>
      </c>
      <c r="D1217" s="25">
        <v>2002</v>
      </c>
      <c r="E1217" s="25">
        <v>2005</v>
      </c>
      <c r="AC1217">
        <v>10.99</v>
      </c>
      <c r="AD1217">
        <v>11.49</v>
      </c>
      <c r="AE1217">
        <v>11.79</v>
      </c>
      <c r="AF1217">
        <v>11.99</v>
      </c>
      <c r="AR1217"/>
      <c r="AS1217" s="34">
        <f t="shared" si="18"/>
        <v>4</v>
      </c>
    </row>
    <row r="1218" spans="1:45" x14ac:dyDescent="0.25">
      <c r="A1218" s="25">
        <v>7615</v>
      </c>
      <c r="B1218" s="27" t="s">
        <v>652</v>
      </c>
      <c r="C1218" s="27" t="s">
        <v>91</v>
      </c>
      <c r="D1218" s="25">
        <v>2002</v>
      </c>
      <c r="E1218" s="25">
        <v>2002</v>
      </c>
      <c r="AC1218">
        <v>8.99</v>
      </c>
      <c r="AR1218"/>
      <c r="AS1218" s="34">
        <f t="shared" si="18"/>
        <v>1</v>
      </c>
    </row>
    <row r="1219" spans="1:45" x14ac:dyDescent="0.25">
      <c r="A1219" s="25">
        <v>7616</v>
      </c>
      <c r="B1219" s="27" t="s">
        <v>653</v>
      </c>
      <c r="C1219" s="27" t="s">
        <v>50</v>
      </c>
      <c r="D1219" s="25">
        <v>2003</v>
      </c>
      <c r="E1219" s="25">
        <v>2005</v>
      </c>
      <c r="AD1219">
        <v>29.99</v>
      </c>
      <c r="AE1219">
        <v>29.99</v>
      </c>
      <c r="AF1219">
        <v>29.99</v>
      </c>
      <c r="AR1219"/>
      <c r="AS1219" s="34">
        <f t="shared" si="18"/>
        <v>3</v>
      </c>
    </row>
    <row r="1220" spans="1:45" x14ac:dyDescent="0.25">
      <c r="A1220" s="25">
        <v>7617</v>
      </c>
      <c r="B1220" s="27" t="s">
        <v>654</v>
      </c>
      <c r="C1220" s="27" t="s">
        <v>210</v>
      </c>
      <c r="D1220" s="25">
        <v>2003</v>
      </c>
      <c r="E1220" s="25">
        <v>2003</v>
      </c>
      <c r="AD1220">
        <v>11.99</v>
      </c>
      <c r="AR1220"/>
      <c r="AS1220" s="34">
        <f t="shared" si="18"/>
        <v>1</v>
      </c>
    </row>
    <row r="1221" spans="1:45" x14ac:dyDescent="0.25">
      <c r="A1221" s="25">
        <v>7619</v>
      </c>
      <c r="B1221" s="27" t="s">
        <v>381</v>
      </c>
      <c r="C1221" s="27" t="s">
        <v>111</v>
      </c>
      <c r="D1221" s="25">
        <v>1997</v>
      </c>
      <c r="E1221" s="25">
        <v>1997</v>
      </c>
      <c r="AR1221"/>
      <c r="AS1221" s="34">
        <f t="shared" ref="AS1221:AS1284" si="19">COUNT(J1221:AR1221)</f>
        <v>0</v>
      </c>
    </row>
    <row r="1222" spans="1:45" x14ac:dyDescent="0.25">
      <c r="A1222" s="25">
        <v>7620</v>
      </c>
      <c r="B1222" s="27" t="s">
        <v>655</v>
      </c>
      <c r="C1222" s="27" t="s">
        <v>50</v>
      </c>
      <c r="D1222" s="25">
        <v>2003</v>
      </c>
      <c r="E1222" s="25">
        <v>2003</v>
      </c>
      <c r="F1222">
        <v>2007</v>
      </c>
      <c r="G1222">
        <v>2007</v>
      </c>
      <c r="AD1222">
        <v>27.99</v>
      </c>
      <c r="AE1222">
        <v>27.99</v>
      </c>
      <c r="AH1222">
        <v>22.99</v>
      </c>
      <c r="AS1222" s="34">
        <f t="shared" si="19"/>
        <v>3</v>
      </c>
    </row>
    <row r="1223" spans="1:45" x14ac:dyDescent="0.25">
      <c r="A1223" s="25">
        <v>7621</v>
      </c>
      <c r="B1223" s="27" t="s">
        <v>656</v>
      </c>
      <c r="C1223" s="27" t="s">
        <v>150</v>
      </c>
      <c r="D1223" s="25">
        <v>1989</v>
      </c>
      <c r="E1223" s="25">
        <v>1995</v>
      </c>
      <c r="P1223">
        <v>4</v>
      </c>
      <c r="Q1223">
        <v>4</v>
      </c>
      <c r="R1223">
        <v>4.25</v>
      </c>
      <c r="S1223">
        <v>4.5</v>
      </c>
      <c r="T1223">
        <v>4.75</v>
      </c>
      <c r="U1223">
        <v>4.75</v>
      </c>
      <c r="V1223">
        <v>4.75</v>
      </c>
      <c r="AR1223"/>
      <c r="AS1223" s="34">
        <f t="shared" si="19"/>
        <v>7</v>
      </c>
    </row>
    <row r="1224" spans="1:45" x14ac:dyDescent="0.25">
      <c r="A1224" s="25">
        <v>7622</v>
      </c>
      <c r="B1224" s="27" t="s">
        <v>657</v>
      </c>
      <c r="C1224" s="27" t="s">
        <v>50</v>
      </c>
      <c r="D1224" s="25">
        <v>2003</v>
      </c>
      <c r="E1224" s="25">
        <v>2003</v>
      </c>
      <c r="AD1224">
        <v>29.99</v>
      </c>
      <c r="AE1224">
        <v>29.99</v>
      </c>
      <c r="AR1224"/>
      <c r="AS1224" s="34">
        <f t="shared" si="19"/>
        <v>2</v>
      </c>
    </row>
    <row r="1225" spans="1:45" x14ac:dyDescent="0.25">
      <c r="A1225" s="25">
        <v>7623</v>
      </c>
      <c r="B1225" s="27" t="s">
        <v>658</v>
      </c>
      <c r="C1225" s="27" t="s">
        <v>150</v>
      </c>
      <c r="D1225" s="25">
        <v>1989</v>
      </c>
      <c r="E1225" s="25">
        <v>1989</v>
      </c>
      <c r="P1225">
        <v>4</v>
      </c>
      <c r="AR1225"/>
      <c r="AS1225" s="34">
        <f t="shared" si="19"/>
        <v>1</v>
      </c>
    </row>
    <row r="1226" spans="1:45" x14ac:dyDescent="0.25">
      <c r="A1226" s="25">
        <v>7624</v>
      </c>
      <c r="B1226" s="27" t="s">
        <v>659</v>
      </c>
      <c r="C1226" s="27" t="s">
        <v>136</v>
      </c>
      <c r="D1226" s="25">
        <v>2003</v>
      </c>
      <c r="E1226" s="25">
        <v>2005</v>
      </c>
      <c r="AD1226">
        <v>9.99</v>
      </c>
      <c r="AE1226">
        <v>9.99</v>
      </c>
      <c r="AF1226">
        <v>9.99</v>
      </c>
      <c r="AR1226"/>
      <c r="AS1226" s="34">
        <f t="shared" si="19"/>
        <v>3</v>
      </c>
    </row>
    <row r="1227" spans="1:45" x14ac:dyDescent="0.25">
      <c r="A1227" s="25">
        <v>7625</v>
      </c>
      <c r="B1227" s="27" t="s">
        <v>660</v>
      </c>
      <c r="C1227" s="27" t="s">
        <v>150</v>
      </c>
      <c r="D1227" s="25">
        <v>1989</v>
      </c>
      <c r="E1227" s="25">
        <v>1995</v>
      </c>
      <c r="P1227">
        <v>3</v>
      </c>
      <c r="Q1227">
        <v>3</v>
      </c>
      <c r="R1227">
        <v>3.25</v>
      </c>
      <c r="S1227">
        <v>3.5</v>
      </c>
      <c r="T1227">
        <v>4</v>
      </c>
      <c r="U1227">
        <v>4</v>
      </c>
      <c r="V1227">
        <v>4.25</v>
      </c>
      <c r="AR1227"/>
      <c r="AS1227" s="34">
        <f t="shared" si="19"/>
        <v>7</v>
      </c>
    </row>
    <row r="1228" spans="1:45" x14ac:dyDescent="0.25">
      <c r="A1228" s="25">
        <v>7626</v>
      </c>
      <c r="B1228" s="27" t="s">
        <v>661</v>
      </c>
      <c r="C1228" s="27" t="s">
        <v>150</v>
      </c>
      <c r="D1228" s="25">
        <v>1993</v>
      </c>
      <c r="E1228" s="25">
        <v>1994</v>
      </c>
      <c r="T1228">
        <v>4.75</v>
      </c>
      <c r="U1228">
        <v>4.75</v>
      </c>
      <c r="AR1228"/>
      <c r="AS1228" s="34">
        <f t="shared" si="19"/>
        <v>2</v>
      </c>
    </row>
    <row r="1229" spans="1:45" x14ac:dyDescent="0.25">
      <c r="A1229" s="25">
        <v>7627</v>
      </c>
      <c r="B1229" s="27" t="s">
        <v>662</v>
      </c>
      <c r="C1229" s="27" t="s">
        <v>150</v>
      </c>
      <c r="D1229" s="25">
        <v>1993</v>
      </c>
      <c r="E1229" s="25">
        <v>1994</v>
      </c>
      <c r="T1229">
        <v>4.75</v>
      </c>
      <c r="U1229">
        <v>4</v>
      </c>
      <c r="AR1229"/>
      <c r="AS1229" s="34">
        <f t="shared" si="19"/>
        <v>2</v>
      </c>
    </row>
    <row r="1230" spans="1:45" x14ac:dyDescent="0.25">
      <c r="A1230" s="25">
        <v>7628</v>
      </c>
      <c r="B1230" s="27" t="s">
        <v>663</v>
      </c>
      <c r="C1230" s="27" t="s">
        <v>150</v>
      </c>
      <c r="D1230" s="25">
        <v>1993</v>
      </c>
      <c r="E1230" s="25">
        <v>1994</v>
      </c>
      <c r="T1230">
        <v>4.75</v>
      </c>
      <c r="U1230">
        <v>4.75</v>
      </c>
      <c r="AR1230"/>
      <c r="AS1230" s="34">
        <f t="shared" si="19"/>
        <v>2</v>
      </c>
    </row>
    <row r="1231" spans="1:45" x14ac:dyDescent="0.25">
      <c r="A1231" s="25">
        <v>7629</v>
      </c>
      <c r="B1231" s="27" t="s">
        <v>664</v>
      </c>
      <c r="C1231" s="27" t="s">
        <v>150</v>
      </c>
      <c r="D1231" s="25">
        <v>1993</v>
      </c>
      <c r="E1231" s="25">
        <v>1994</v>
      </c>
      <c r="T1231">
        <v>4.75</v>
      </c>
      <c r="U1231">
        <v>4.75</v>
      </c>
      <c r="AR1231"/>
      <c r="AS1231" s="34">
        <f t="shared" si="19"/>
        <v>2</v>
      </c>
    </row>
    <row r="1232" spans="1:45" x14ac:dyDescent="0.25">
      <c r="A1232" s="25">
        <v>7632</v>
      </c>
      <c r="B1232" s="27" t="s">
        <v>665</v>
      </c>
      <c r="C1232" s="27" t="s">
        <v>64</v>
      </c>
      <c r="D1232" s="25">
        <v>2003</v>
      </c>
      <c r="E1232" s="25">
        <v>2007</v>
      </c>
      <c r="AD1232">
        <v>7.79</v>
      </c>
      <c r="AE1232">
        <v>7.99</v>
      </c>
      <c r="AF1232">
        <v>8.2899999999999991</v>
      </c>
      <c r="AG1232">
        <v>8.49</v>
      </c>
      <c r="AH1232">
        <v>8.7899999999999991</v>
      </c>
      <c r="AR1232"/>
      <c r="AS1232" s="34">
        <f t="shared" si="19"/>
        <v>5</v>
      </c>
    </row>
    <row r="1233" spans="1:45" x14ac:dyDescent="0.25">
      <c r="A1233" s="25">
        <v>7634</v>
      </c>
      <c r="B1233" s="27" t="s">
        <v>666</v>
      </c>
      <c r="C1233" s="27" t="s">
        <v>255</v>
      </c>
      <c r="D1233" s="25">
        <v>2003</v>
      </c>
      <c r="E1233" s="25">
        <v>2005</v>
      </c>
      <c r="AD1233">
        <v>6.99</v>
      </c>
      <c r="AE1233">
        <v>6.99</v>
      </c>
      <c r="AF1233">
        <v>6.99</v>
      </c>
      <c r="AR1233"/>
      <c r="AS1233" s="34">
        <f t="shared" si="19"/>
        <v>3</v>
      </c>
    </row>
    <row r="1234" spans="1:45" x14ac:dyDescent="0.25">
      <c r="A1234" s="25">
        <v>7636</v>
      </c>
      <c r="B1234" s="27" t="s">
        <v>667</v>
      </c>
      <c r="C1234" s="31" t="s">
        <v>230</v>
      </c>
      <c r="D1234" s="25">
        <v>2003</v>
      </c>
      <c r="E1234" s="25">
        <v>2003</v>
      </c>
      <c r="AD1234">
        <v>5.99</v>
      </c>
      <c r="AR1234"/>
      <c r="AS1234" s="34">
        <f t="shared" si="19"/>
        <v>1</v>
      </c>
    </row>
    <row r="1235" spans="1:45" x14ac:dyDescent="0.25">
      <c r="A1235" s="25">
        <v>7637</v>
      </c>
      <c r="B1235" s="27" t="s">
        <v>668</v>
      </c>
      <c r="C1235" s="27" t="s">
        <v>150</v>
      </c>
      <c r="D1235" s="25">
        <v>1990</v>
      </c>
      <c r="E1235" s="25">
        <v>1993</v>
      </c>
      <c r="Q1235">
        <v>4</v>
      </c>
      <c r="R1235">
        <v>4.25</v>
      </c>
      <c r="S1235">
        <v>4.5</v>
      </c>
      <c r="T1235">
        <v>4.75</v>
      </c>
      <c r="AR1235"/>
      <c r="AS1235" s="34">
        <f t="shared" si="19"/>
        <v>4</v>
      </c>
    </row>
    <row r="1236" spans="1:45" x14ac:dyDescent="0.25">
      <c r="A1236" s="25">
        <v>7639</v>
      </c>
      <c r="B1236" s="27" t="s">
        <v>669</v>
      </c>
      <c r="C1236" s="27" t="s">
        <v>150</v>
      </c>
      <c r="D1236" s="25">
        <v>1990</v>
      </c>
      <c r="E1236" s="25">
        <v>1993</v>
      </c>
      <c r="Q1236">
        <v>4</v>
      </c>
      <c r="R1236">
        <v>4.25</v>
      </c>
      <c r="S1236">
        <v>4.5</v>
      </c>
      <c r="T1236">
        <v>4.75</v>
      </c>
      <c r="AR1236"/>
      <c r="AS1236" s="34">
        <f t="shared" si="19"/>
        <v>4</v>
      </c>
    </row>
    <row r="1237" spans="1:45" x14ac:dyDescent="0.25">
      <c r="A1237" s="25">
        <v>7643</v>
      </c>
      <c r="B1237" s="27" t="s">
        <v>672</v>
      </c>
      <c r="C1237" s="27" t="s">
        <v>150</v>
      </c>
      <c r="D1237" s="25">
        <v>1992</v>
      </c>
      <c r="E1237" s="25">
        <v>1995</v>
      </c>
      <c r="S1237">
        <v>4.5</v>
      </c>
      <c r="T1237">
        <v>4.75</v>
      </c>
      <c r="U1237">
        <v>4.75</v>
      </c>
      <c r="V1237">
        <v>4.75</v>
      </c>
      <c r="AR1237"/>
      <c r="AS1237" s="34">
        <f t="shared" si="19"/>
        <v>4</v>
      </c>
    </row>
    <row r="1238" spans="1:45" x14ac:dyDescent="0.25">
      <c r="A1238" s="25">
        <v>7645</v>
      </c>
      <c r="B1238" s="27" t="s">
        <v>673</v>
      </c>
      <c r="C1238" s="27" t="s">
        <v>54</v>
      </c>
      <c r="D1238" s="25">
        <v>2003</v>
      </c>
      <c r="E1238" s="25">
        <v>2016</v>
      </c>
      <c r="AD1238">
        <v>29.99</v>
      </c>
      <c r="AE1238">
        <v>29.99</v>
      </c>
      <c r="AF1238">
        <v>29.99</v>
      </c>
      <c r="AG1238">
        <v>31.99</v>
      </c>
      <c r="AH1238">
        <v>32.99</v>
      </c>
      <c r="AI1238">
        <v>32.99</v>
      </c>
      <c r="AJ1238">
        <v>33.99</v>
      </c>
      <c r="AK1238">
        <v>33.99</v>
      </c>
      <c r="AL1238">
        <v>34.99</v>
      </c>
      <c r="AM1238">
        <v>35.99</v>
      </c>
      <c r="AN1238">
        <v>36.99</v>
      </c>
      <c r="AO1238">
        <v>37.99</v>
      </c>
      <c r="AP1238">
        <v>38.99</v>
      </c>
      <c r="AQ1238">
        <v>39.99</v>
      </c>
      <c r="AR1238">
        <v>39.99</v>
      </c>
      <c r="AS1238" s="34">
        <f t="shared" si="19"/>
        <v>15</v>
      </c>
    </row>
    <row r="1239" spans="1:45" x14ac:dyDescent="0.25">
      <c r="A1239" s="25">
        <v>7646</v>
      </c>
      <c r="B1239" s="27" t="s">
        <v>674</v>
      </c>
      <c r="C1239" s="27" t="s">
        <v>328</v>
      </c>
      <c r="D1239" s="25">
        <v>2003</v>
      </c>
      <c r="E1239" s="25">
        <v>2007</v>
      </c>
      <c r="AD1239">
        <v>9.99</v>
      </c>
      <c r="AE1239">
        <v>9.99</v>
      </c>
      <c r="AF1239">
        <v>9.99</v>
      </c>
      <c r="AG1239">
        <v>9.99</v>
      </c>
      <c r="AH1239">
        <v>10.29</v>
      </c>
      <c r="AR1239"/>
      <c r="AS1239" s="34">
        <f t="shared" si="19"/>
        <v>5</v>
      </c>
    </row>
    <row r="1240" spans="1:45" x14ac:dyDescent="0.25">
      <c r="A1240" s="25">
        <v>7647</v>
      </c>
      <c r="B1240" s="27" t="s">
        <v>675</v>
      </c>
      <c r="C1240" s="27" t="s">
        <v>67</v>
      </c>
      <c r="D1240" s="25">
        <v>2003</v>
      </c>
      <c r="E1240" s="25">
        <v>2007</v>
      </c>
      <c r="AD1240">
        <v>4.99</v>
      </c>
      <c r="AE1240">
        <v>5.29</v>
      </c>
      <c r="AF1240">
        <v>5.49</v>
      </c>
      <c r="AG1240">
        <v>5.79</v>
      </c>
      <c r="AH1240">
        <v>5.99</v>
      </c>
      <c r="AR1240"/>
      <c r="AS1240" s="34">
        <f t="shared" si="19"/>
        <v>5</v>
      </c>
    </row>
    <row r="1241" spans="1:45" x14ac:dyDescent="0.25">
      <c r="A1241" s="25">
        <v>7648</v>
      </c>
      <c r="B1241" s="27" t="s">
        <v>676</v>
      </c>
      <c r="C1241" s="27" t="s">
        <v>111</v>
      </c>
      <c r="D1241" s="25">
        <v>2003</v>
      </c>
      <c r="E1241" s="25">
        <v>2011</v>
      </c>
      <c r="AD1241">
        <v>12.99</v>
      </c>
      <c r="AE1241">
        <v>12.99</v>
      </c>
      <c r="AF1241">
        <v>13.49</v>
      </c>
      <c r="AG1241">
        <v>13.99</v>
      </c>
      <c r="AH1241">
        <v>14.29</v>
      </c>
      <c r="AI1241">
        <v>14.79</v>
      </c>
      <c r="AJ1241">
        <v>14.99</v>
      </c>
      <c r="AK1241">
        <v>14.99</v>
      </c>
      <c r="AL1241">
        <v>14.99</v>
      </c>
      <c r="AM1241">
        <v>15.49</v>
      </c>
      <c r="AR1241"/>
      <c r="AS1241" s="34">
        <f t="shared" si="19"/>
        <v>10</v>
      </c>
    </row>
    <row r="1242" spans="1:45" x14ac:dyDescent="0.25">
      <c r="A1242" s="25">
        <v>7649</v>
      </c>
      <c r="B1242" s="27" t="s">
        <v>677</v>
      </c>
      <c r="C1242" s="31" t="s">
        <v>230</v>
      </c>
      <c r="D1242" s="25">
        <v>2003</v>
      </c>
      <c r="E1242" s="25">
        <v>2003</v>
      </c>
      <c r="AD1242">
        <v>5.99</v>
      </c>
      <c r="AR1242"/>
      <c r="AS1242" s="34">
        <f t="shared" si="19"/>
        <v>1</v>
      </c>
    </row>
    <row r="1243" spans="1:45" x14ac:dyDescent="0.25">
      <c r="A1243" s="25">
        <v>7654</v>
      </c>
      <c r="B1243" s="27" t="s">
        <v>678</v>
      </c>
      <c r="C1243" s="27" t="s">
        <v>62</v>
      </c>
      <c r="D1243" s="25">
        <v>2003</v>
      </c>
      <c r="E1243" s="25">
        <v>2016</v>
      </c>
      <c r="AD1243">
        <v>9.99</v>
      </c>
      <c r="AE1243">
        <v>9.99</v>
      </c>
      <c r="AF1243">
        <v>9.99</v>
      </c>
      <c r="AG1243">
        <v>10.49</v>
      </c>
      <c r="AH1243">
        <v>10.99</v>
      </c>
      <c r="AI1243">
        <v>10.99</v>
      </c>
      <c r="AJ1243">
        <v>11.49</v>
      </c>
      <c r="AK1243">
        <v>11.99</v>
      </c>
      <c r="AL1243">
        <v>11.99</v>
      </c>
      <c r="AM1243">
        <v>12.49</v>
      </c>
      <c r="AN1243">
        <v>12.79</v>
      </c>
      <c r="AO1243">
        <v>12.99</v>
      </c>
      <c r="AP1243">
        <v>13.49</v>
      </c>
      <c r="AQ1243">
        <v>13.79</v>
      </c>
      <c r="AR1243">
        <v>13.99</v>
      </c>
      <c r="AS1243" s="34">
        <f t="shared" si="19"/>
        <v>15</v>
      </c>
    </row>
    <row r="1244" spans="1:45" x14ac:dyDescent="0.25">
      <c r="A1244" s="25">
        <v>7655</v>
      </c>
      <c r="B1244" s="27" t="s">
        <v>679</v>
      </c>
      <c r="C1244" s="27" t="s">
        <v>107</v>
      </c>
      <c r="D1244" s="25">
        <v>2003</v>
      </c>
      <c r="E1244" s="25">
        <v>2013</v>
      </c>
      <c r="AD1244">
        <v>15.99</v>
      </c>
      <c r="AE1244">
        <v>15.99</v>
      </c>
      <c r="AF1244">
        <v>15.99</v>
      </c>
      <c r="AG1244">
        <v>16.989999999999998</v>
      </c>
      <c r="AH1244">
        <v>17.489999999999998</v>
      </c>
      <c r="AI1244">
        <v>17.989999999999998</v>
      </c>
      <c r="AJ1244">
        <v>18.989999999999998</v>
      </c>
      <c r="AK1244">
        <v>19.989999999999998</v>
      </c>
      <c r="AL1244">
        <v>19.989999999999998</v>
      </c>
      <c r="AM1244">
        <v>19.989999999999998</v>
      </c>
      <c r="AN1244">
        <v>21.99</v>
      </c>
      <c r="AO1244">
        <v>21.99</v>
      </c>
      <c r="AR1244"/>
      <c r="AS1244" s="34">
        <f t="shared" si="19"/>
        <v>12</v>
      </c>
    </row>
    <row r="1245" spans="1:45" x14ac:dyDescent="0.25">
      <c r="A1245" s="25">
        <v>7656</v>
      </c>
      <c r="B1245" s="27" t="s">
        <v>577</v>
      </c>
      <c r="C1245" s="27" t="s">
        <v>328</v>
      </c>
      <c r="D1245" s="25">
        <v>2003</v>
      </c>
      <c r="E1245" s="25">
        <v>2011</v>
      </c>
      <c r="AD1245">
        <v>6.99</v>
      </c>
      <c r="AE1245">
        <v>7.29</v>
      </c>
      <c r="AF1245">
        <v>7.49</v>
      </c>
      <c r="AG1245">
        <v>7.79</v>
      </c>
      <c r="AH1245">
        <v>7.99</v>
      </c>
      <c r="AI1245">
        <v>8.49</v>
      </c>
      <c r="AJ1245">
        <v>8.7899999999999991</v>
      </c>
      <c r="AK1245">
        <v>8.99</v>
      </c>
      <c r="AL1245">
        <v>8.99</v>
      </c>
      <c r="AM1245">
        <v>9.49</v>
      </c>
      <c r="AR1245"/>
      <c r="AS1245" s="34">
        <f t="shared" si="19"/>
        <v>10</v>
      </c>
    </row>
    <row r="1246" spans="1:45" x14ac:dyDescent="0.25">
      <c r="A1246" s="25">
        <v>7657</v>
      </c>
      <c r="B1246" s="27" t="s">
        <v>680</v>
      </c>
      <c r="C1246" s="27" t="s">
        <v>60</v>
      </c>
      <c r="D1246" s="25">
        <v>2003</v>
      </c>
      <c r="E1246" s="25">
        <v>2003</v>
      </c>
      <c r="AD1246">
        <v>9.99</v>
      </c>
      <c r="AR1246"/>
      <c r="AS1246" s="34">
        <f t="shared" si="19"/>
        <v>1</v>
      </c>
    </row>
    <row r="1247" spans="1:45" x14ac:dyDescent="0.25">
      <c r="A1247" s="25">
        <v>7658</v>
      </c>
      <c r="B1247" s="27" t="s">
        <v>681</v>
      </c>
      <c r="C1247" s="27" t="s">
        <v>317</v>
      </c>
      <c r="D1247" s="25">
        <v>2003</v>
      </c>
      <c r="E1247" s="25">
        <v>2003</v>
      </c>
      <c r="AD1247">
        <v>1.99</v>
      </c>
      <c r="AR1247"/>
      <c r="AS1247" s="34">
        <f t="shared" si="19"/>
        <v>1</v>
      </c>
    </row>
    <row r="1248" spans="1:45" x14ac:dyDescent="0.25">
      <c r="A1248" s="25">
        <v>7659</v>
      </c>
      <c r="B1248" s="27" t="s">
        <v>682</v>
      </c>
      <c r="C1248" s="27" t="s">
        <v>138</v>
      </c>
      <c r="D1248" s="25">
        <v>2003</v>
      </c>
      <c r="E1248" s="25">
        <v>2011</v>
      </c>
      <c r="AD1248">
        <v>6.99</v>
      </c>
      <c r="AE1248">
        <v>6.99</v>
      </c>
      <c r="AF1248">
        <v>6.99</v>
      </c>
      <c r="AG1248">
        <v>7.29</v>
      </c>
      <c r="AH1248">
        <v>7.49</v>
      </c>
      <c r="AI1248">
        <v>7.49</v>
      </c>
      <c r="AJ1248">
        <v>7.49</v>
      </c>
      <c r="AK1248">
        <v>7.49</v>
      </c>
      <c r="AL1248">
        <v>7.49</v>
      </c>
      <c r="AM1248">
        <v>7.49</v>
      </c>
      <c r="AR1248"/>
      <c r="AS1248" s="34">
        <f t="shared" si="19"/>
        <v>10</v>
      </c>
    </row>
    <row r="1249" spans="1:45" x14ac:dyDescent="0.25">
      <c r="A1249" s="25">
        <v>7660</v>
      </c>
      <c r="B1249" s="27" t="s">
        <v>683</v>
      </c>
      <c r="C1249" s="27" t="s">
        <v>138</v>
      </c>
      <c r="D1249" s="25">
        <v>2003</v>
      </c>
      <c r="E1249" s="25">
        <v>2011</v>
      </c>
      <c r="AD1249">
        <v>2.29</v>
      </c>
      <c r="AE1249">
        <v>2.29</v>
      </c>
      <c r="AF1249">
        <v>2.29</v>
      </c>
      <c r="AG1249">
        <v>2.29</v>
      </c>
      <c r="AH1249">
        <v>2.29</v>
      </c>
      <c r="AI1249">
        <v>2.4900000000000002</v>
      </c>
      <c r="AJ1249">
        <v>2.4900000000000002</v>
      </c>
      <c r="AK1249">
        <v>2.4900000000000002</v>
      </c>
      <c r="AL1249">
        <v>2.4900000000000002</v>
      </c>
      <c r="AM1249">
        <v>2.4900000000000002</v>
      </c>
      <c r="AR1249"/>
      <c r="AS1249" s="34">
        <f t="shared" si="19"/>
        <v>10</v>
      </c>
    </row>
    <row r="1250" spans="1:45" x14ac:dyDescent="0.25">
      <c r="A1250" s="25">
        <v>7661</v>
      </c>
      <c r="B1250" s="27" t="s">
        <v>684</v>
      </c>
      <c r="C1250" s="27" t="s">
        <v>111</v>
      </c>
      <c r="D1250" s="25">
        <v>2003</v>
      </c>
      <c r="E1250" s="25">
        <v>2011</v>
      </c>
      <c r="AD1250">
        <v>2.29</v>
      </c>
      <c r="AE1250">
        <v>2.29</v>
      </c>
      <c r="AF1250">
        <v>2.29</v>
      </c>
      <c r="AG1250">
        <v>2.29</v>
      </c>
      <c r="AH1250">
        <v>2.29</v>
      </c>
      <c r="AI1250">
        <v>2.29</v>
      </c>
      <c r="AJ1250">
        <v>2.29</v>
      </c>
      <c r="AK1250">
        <v>2.29</v>
      </c>
      <c r="AL1250">
        <v>2.29</v>
      </c>
      <c r="AM1250">
        <v>2.29</v>
      </c>
      <c r="AR1250"/>
      <c r="AS1250" s="34">
        <f t="shared" si="19"/>
        <v>10</v>
      </c>
    </row>
    <row r="1251" spans="1:45" x14ac:dyDescent="0.25">
      <c r="A1251" s="25">
        <v>7662</v>
      </c>
      <c r="B1251" s="27" t="s">
        <v>685</v>
      </c>
      <c r="C1251" s="27" t="s">
        <v>111</v>
      </c>
      <c r="D1251" s="25">
        <v>2003</v>
      </c>
      <c r="E1251" s="25">
        <v>2011</v>
      </c>
      <c r="AD1251">
        <v>1.99</v>
      </c>
      <c r="AE1251">
        <v>1.99</v>
      </c>
      <c r="AF1251">
        <v>1.99</v>
      </c>
      <c r="AG1251">
        <v>1.99</v>
      </c>
      <c r="AH1251">
        <v>1.99</v>
      </c>
      <c r="AI1251">
        <v>1.99</v>
      </c>
      <c r="AJ1251">
        <v>1.99</v>
      </c>
      <c r="AK1251">
        <v>1.99</v>
      </c>
      <c r="AL1251">
        <v>1.99</v>
      </c>
      <c r="AM1251">
        <v>1.99</v>
      </c>
      <c r="AR1251"/>
      <c r="AS1251" s="34">
        <f t="shared" si="19"/>
        <v>10</v>
      </c>
    </row>
    <row r="1252" spans="1:45" x14ac:dyDescent="0.25">
      <c r="A1252" s="25">
        <v>7663</v>
      </c>
      <c r="B1252" s="27" t="s">
        <v>686</v>
      </c>
      <c r="C1252" s="27" t="s">
        <v>111</v>
      </c>
      <c r="D1252" s="25">
        <v>2003</v>
      </c>
      <c r="E1252" s="25">
        <v>2011</v>
      </c>
      <c r="AD1252">
        <v>1.99</v>
      </c>
      <c r="AE1252">
        <v>1.99</v>
      </c>
      <c r="AF1252">
        <v>1.99</v>
      </c>
      <c r="AG1252">
        <v>1.99</v>
      </c>
      <c r="AH1252">
        <v>1.99</v>
      </c>
      <c r="AI1252">
        <v>1.99</v>
      </c>
      <c r="AJ1252">
        <v>1.99</v>
      </c>
      <c r="AK1252">
        <v>1.99</v>
      </c>
      <c r="AL1252">
        <v>1.99</v>
      </c>
      <c r="AM1252">
        <v>1.99</v>
      </c>
      <c r="AR1252"/>
      <c r="AS1252" s="34">
        <f t="shared" si="19"/>
        <v>10</v>
      </c>
    </row>
    <row r="1253" spans="1:45" x14ac:dyDescent="0.25">
      <c r="A1253" s="25">
        <v>7664</v>
      </c>
      <c r="B1253" s="27" t="s">
        <v>687</v>
      </c>
      <c r="C1253" s="27" t="s">
        <v>109</v>
      </c>
      <c r="D1253" s="25">
        <v>2003</v>
      </c>
      <c r="E1253" s="25">
        <v>2005</v>
      </c>
      <c r="AD1253">
        <v>6.79</v>
      </c>
      <c r="AE1253">
        <v>6.79</v>
      </c>
      <c r="AF1253">
        <v>1.99</v>
      </c>
      <c r="AR1253"/>
      <c r="AS1253" s="34">
        <f t="shared" si="19"/>
        <v>3</v>
      </c>
    </row>
    <row r="1254" spans="1:45" x14ac:dyDescent="0.25">
      <c r="A1254" s="25">
        <v>7665</v>
      </c>
      <c r="B1254" s="27" t="s">
        <v>688</v>
      </c>
      <c r="C1254" s="27" t="s">
        <v>109</v>
      </c>
      <c r="D1254" s="25">
        <v>2003</v>
      </c>
      <c r="E1254" s="25">
        <v>2005</v>
      </c>
      <c r="AD1254">
        <v>2.29</v>
      </c>
      <c r="AE1254">
        <v>2.29</v>
      </c>
      <c r="AF1254">
        <v>6.49</v>
      </c>
      <c r="AR1254"/>
      <c r="AS1254" s="34">
        <f t="shared" si="19"/>
        <v>3</v>
      </c>
    </row>
    <row r="1255" spans="1:45" x14ac:dyDescent="0.25">
      <c r="A1255" s="25">
        <v>7666</v>
      </c>
      <c r="B1255" s="27" t="s">
        <v>689</v>
      </c>
      <c r="C1255" s="27" t="s">
        <v>217</v>
      </c>
      <c r="D1255" s="25">
        <v>2003</v>
      </c>
      <c r="E1255" s="25">
        <v>2005</v>
      </c>
      <c r="AD1255">
        <v>2.29</v>
      </c>
      <c r="AE1255">
        <v>2.29</v>
      </c>
      <c r="AF1255">
        <v>6.79</v>
      </c>
      <c r="AR1255"/>
      <c r="AS1255" s="34">
        <f t="shared" si="19"/>
        <v>3</v>
      </c>
    </row>
    <row r="1256" spans="1:45" x14ac:dyDescent="0.25">
      <c r="A1256" s="25">
        <v>7667</v>
      </c>
      <c r="B1256" s="27" t="s">
        <v>306</v>
      </c>
      <c r="C1256" s="27" t="s">
        <v>217</v>
      </c>
      <c r="D1256" s="25">
        <v>2003</v>
      </c>
      <c r="E1256" s="25">
        <v>2003</v>
      </c>
      <c r="AD1256">
        <v>6.49</v>
      </c>
      <c r="AR1256"/>
      <c r="AS1256" s="34">
        <f t="shared" si="19"/>
        <v>1</v>
      </c>
    </row>
    <row r="1257" spans="1:45" x14ac:dyDescent="0.25">
      <c r="A1257" s="25">
        <v>7668</v>
      </c>
      <c r="B1257" s="27" t="s">
        <v>589</v>
      </c>
      <c r="C1257" s="27" t="s">
        <v>217</v>
      </c>
      <c r="D1257" s="25">
        <v>2003</v>
      </c>
      <c r="E1257" s="25">
        <v>2003</v>
      </c>
      <c r="AD1257">
        <v>2.29</v>
      </c>
      <c r="AR1257"/>
      <c r="AS1257" s="34">
        <f t="shared" si="19"/>
        <v>1</v>
      </c>
    </row>
    <row r="1258" spans="1:45" x14ac:dyDescent="0.25">
      <c r="A1258" s="25">
        <v>7669</v>
      </c>
      <c r="B1258" s="27" t="s">
        <v>690</v>
      </c>
      <c r="C1258" s="27" t="s">
        <v>109</v>
      </c>
      <c r="D1258" s="25">
        <v>2003</v>
      </c>
      <c r="E1258" s="25">
        <v>2010</v>
      </c>
      <c r="AD1258">
        <v>6.99</v>
      </c>
      <c r="AE1258">
        <v>6.99</v>
      </c>
      <c r="AF1258">
        <v>6.99</v>
      </c>
      <c r="AG1258">
        <v>7.29</v>
      </c>
      <c r="AH1258">
        <v>7.49</v>
      </c>
      <c r="AI1258">
        <v>7.49</v>
      </c>
      <c r="AJ1258">
        <v>7.49</v>
      </c>
      <c r="AK1258">
        <v>7.49</v>
      </c>
      <c r="AL1258">
        <v>7.49</v>
      </c>
      <c r="AR1258"/>
      <c r="AS1258" s="34">
        <f t="shared" si="19"/>
        <v>9</v>
      </c>
    </row>
    <row r="1259" spans="1:45" x14ac:dyDescent="0.25">
      <c r="A1259" s="25">
        <v>7670</v>
      </c>
      <c r="B1259" s="27" t="s">
        <v>691</v>
      </c>
      <c r="C1259" s="27" t="s">
        <v>109</v>
      </c>
      <c r="D1259" s="25">
        <v>2003</v>
      </c>
      <c r="E1259" s="25">
        <v>2010</v>
      </c>
      <c r="AD1259">
        <v>2.29</v>
      </c>
      <c r="AE1259">
        <v>2.29</v>
      </c>
      <c r="AF1259">
        <v>2.29</v>
      </c>
      <c r="AG1259">
        <v>2.29</v>
      </c>
      <c r="AH1259">
        <v>2.29</v>
      </c>
      <c r="AI1259">
        <v>2.4900000000000002</v>
      </c>
      <c r="AJ1259">
        <v>2.4900000000000002</v>
      </c>
      <c r="AK1259">
        <v>2.4900000000000002</v>
      </c>
      <c r="AL1259">
        <v>2.4900000000000002</v>
      </c>
      <c r="AR1259"/>
      <c r="AS1259" s="34">
        <f t="shared" si="19"/>
        <v>9</v>
      </c>
    </row>
    <row r="1260" spans="1:45" x14ac:dyDescent="0.25">
      <c r="A1260" s="25">
        <v>7671</v>
      </c>
      <c r="B1260" s="27" t="s">
        <v>692</v>
      </c>
      <c r="C1260" s="27" t="s">
        <v>109</v>
      </c>
      <c r="D1260" s="25">
        <v>2003</v>
      </c>
      <c r="E1260" s="25">
        <v>2004</v>
      </c>
      <c r="AD1260">
        <v>6.79</v>
      </c>
      <c r="AE1260">
        <v>6.79</v>
      </c>
      <c r="AR1260"/>
      <c r="AS1260" s="34">
        <f t="shared" si="19"/>
        <v>2</v>
      </c>
    </row>
    <row r="1261" spans="1:45" x14ac:dyDescent="0.25">
      <c r="A1261" s="25">
        <v>7672</v>
      </c>
      <c r="B1261" s="27" t="s">
        <v>693</v>
      </c>
      <c r="C1261" s="27" t="s">
        <v>109</v>
      </c>
      <c r="D1261" s="25">
        <v>2003</v>
      </c>
      <c r="E1261" s="25">
        <v>2004</v>
      </c>
      <c r="AD1261">
        <v>2.29</v>
      </c>
      <c r="AE1261">
        <v>2.29</v>
      </c>
      <c r="AR1261"/>
      <c r="AS1261" s="34">
        <f t="shared" si="19"/>
        <v>2</v>
      </c>
    </row>
    <row r="1262" spans="1:45" x14ac:dyDescent="0.25">
      <c r="A1262" s="25">
        <v>7673</v>
      </c>
      <c r="B1262" s="27" t="s">
        <v>694</v>
      </c>
      <c r="C1262" s="27" t="s">
        <v>109</v>
      </c>
      <c r="D1262" s="25">
        <v>2003</v>
      </c>
      <c r="E1262" s="25">
        <v>2004</v>
      </c>
      <c r="AD1262">
        <v>6.79</v>
      </c>
      <c r="AE1262">
        <v>6.79</v>
      </c>
      <c r="AR1262"/>
      <c r="AS1262" s="34">
        <f t="shared" si="19"/>
        <v>2</v>
      </c>
    </row>
    <row r="1263" spans="1:45" x14ac:dyDescent="0.25">
      <c r="A1263" s="25">
        <v>7674</v>
      </c>
      <c r="B1263" s="27" t="s">
        <v>695</v>
      </c>
      <c r="C1263" s="27" t="s">
        <v>109</v>
      </c>
      <c r="D1263" s="25">
        <v>2003</v>
      </c>
      <c r="E1263" s="25">
        <v>2004</v>
      </c>
      <c r="AD1263">
        <v>2.29</v>
      </c>
      <c r="AE1263">
        <v>2.29</v>
      </c>
      <c r="AR1263"/>
      <c r="AS1263" s="34">
        <f t="shared" si="19"/>
        <v>2</v>
      </c>
    </row>
    <row r="1264" spans="1:45" x14ac:dyDescent="0.25">
      <c r="A1264" s="25">
        <v>7675</v>
      </c>
      <c r="B1264" s="27" t="s">
        <v>696</v>
      </c>
      <c r="C1264" s="27" t="s">
        <v>217</v>
      </c>
      <c r="D1264" s="25">
        <v>2003</v>
      </c>
      <c r="E1264" s="25">
        <v>2012</v>
      </c>
      <c r="AD1264">
        <v>6.79</v>
      </c>
      <c r="AE1264">
        <v>6.79</v>
      </c>
      <c r="AF1264">
        <v>6.79</v>
      </c>
      <c r="AG1264">
        <v>6.99</v>
      </c>
      <c r="AH1264">
        <v>6.99</v>
      </c>
      <c r="AI1264">
        <v>6.99</v>
      </c>
      <c r="AJ1264">
        <v>6.99</v>
      </c>
      <c r="AK1264">
        <v>6.99</v>
      </c>
      <c r="AL1264">
        <v>6.99</v>
      </c>
      <c r="AM1264">
        <v>6.99</v>
      </c>
      <c r="AN1264">
        <v>6.99</v>
      </c>
      <c r="AR1264"/>
      <c r="AS1264" s="34">
        <f t="shared" si="19"/>
        <v>11</v>
      </c>
    </row>
    <row r="1265" spans="1:45" x14ac:dyDescent="0.25">
      <c r="A1265" s="25">
        <v>7676</v>
      </c>
      <c r="B1265" s="27" t="s">
        <v>697</v>
      </c>
      <c r="C1265" s="27" t="s">
        <v>217</v>
      </c>
      <c r="D1265" s="25">
        <v>2003</v>
      </c>
      <c r="E1265" s="25">
        <v>2012</v>
      </c>
      <c r="AD1265">
        <v>2.29</v>
      </c>
      <c r="AE1265">
        <v>2.29</v>
      </c>
      <c r="AF1265">
        <v>2.29</v>
      </c>
      <c r="AG1265">
        <v>2.29</v>
      </c>
      <c r="AH1265">
        <v>2.29</v>
      </c>
      <c r="AI1265">
        <v>2.29</v>
      </c>
      <c r="AJ1265">
        <v>2.29</v>
      </c>
      <c r="AK1265">
        <v>2.29</v>
      </c>
      <c r="AL1265">
        <v>2.29</v>
      </c>
      <c r="AM1265">
        <v>2.29</v>
      </c>
      <c r="AN1265">
        <v>2.29</v>
      </c>
      <c r="AR1265"/>
      <c r="AS1265" s="34">
        <f t="shared" si="19"/>
        <v>11</v>
      </c>
    </row>
    <row r="1266" spans="1:45" x14ac:dyDescent="0.25">
      <c r="A1266" s="25">
        <v>7677</v>
      </c>
      <c r="B1266" s="27" t="s">
        <v>698</v>
      </c>
      <c r="C1266" s="27" t="s">
        <v>699</v>
      </c>
      <c r="D1266" s="25">
        <v>2003</v>
      </c>
      <c r="E1266" s="25">
        <v>2005</v>
      </c>
      <c r="F1266" s="3">
        <v>2013</v>
      </c>
      <c r="G1266">
        <v>2015</v>
      </c>
      <c r="AD1266">
        <v>6.99</v>
      </c>
      <c r="AE1266">
        <v>6.99</v>
      </c>
      <c r="AF1266">
        <v>6.99</v>
      </c>
      <c r="AO1266" s="3">
        <v>7.49</v>
      </c>
      <c r="AP1266">
        <v>7.49</v>
      </c>
      <c r="AQ1266">
        <v>7.49</v>
      </c>
      <c r="AR1266" s="2">
        <v>7.49</v>
      </c>
      <c r="AS1266" s="34">
        <f t="shared" si="19"/>
        <v>7</v>
      </c>
    </row>
    <row r="1267" spans="1:45" x14ac:dyDescent="0.25">
      <c r="A1267" s="25">
        <v>7678</v>
      </c>
      <c r="B1267" s="27" t="s">
        <v>700</v>
      </c>
      <c r="C1267" s="27" t="s">
        <v>699</v>
      </c>
      <c r="D1267" s="25">
        <v>2003</v>
      </c>
      <c r="E1267" s="25">
        <v>2005</v>
      </c>
      <c r="F1267" s="3">
        <v>2013</v>
      </c>
      <c r="G1267">
        <v>2015</v>
      </c>
      <c r="AD1267">
        <v>2.29</v>
      </c>
      <c r="AE1267">
        <v>2.29</v>
      </c>
      <c r="AF1267">
        <v>2.29</v>
      </c>
      <c r="AO1267" s="3">
        <v>2.4900000000000002</v>
      </c>
      <c r="AP1267">
        <v>2.4900000000000002</v>
      </c>
      <c r="AQ1267">
        <v>2.4900000000000002</v>
      </c>
      <c r="AR1267" s="2">
        <v>2.4900000000000002</v>
      </c>
      <c r="AS1267" s="34">
        <f t="shared" si="19"/>
        <v>7</v>
      </c>
    </row>
    <row r="1268" spans="1:45" x14ac:dyDescent="0.25">
      <c r="A1268" s="25">
        <v>7679</v>
      </c>
      <c r="B1268" s="27" t="s">
        <v>701</v>
      </c>
      <c r="C1268" s="27" t="s">
        <v>301</v>
      </c>
      <c r="D1268" s="25">
        <v>2003</v>
      </c>
      <c r="E1268" s="25">
        <v>2003</v>
      </c>
      <c r="AD1268">
        <v>19.989999999999998</v>
      </c>
      <c r="AO1268" t="s">
        <v>25</v>
      </c>
      <c r="AR1268"/>
      <c r="AS1268" s="34">
        <f t="shared" si="19"/>
        <v>1</v>
      </c>
    </row>
    <row r="1269" spans="1:45" x14ac:dyDescent="0.25">
      <c r="A1269" s="25">
        <v>7680</v>
      </c>
      <c r="B1269" s="27" t="s">
        <v>702</v>
      </c>
      <c r="C1269" s="27" t="s">
        <v>301</v>
      </c>
      <c r="D1269" s="25">
        <v>2003</v>
      </c>
      <c r="E1269" s="25">
        <v>2003</v>
      </c>
      <c r="AD1269">
        <v>17.989999999999998</v>
      </c>
      <c r="AR1269"/>
      <c r="AS1269" s="34">
        <f t="shared" si="19"/>
        <v>1</v>
      </c>
    </row>
    <row r="1270" spans="1:45" x14ac:dyDescent="0.25">
      <c r="A1270" s="25">
        <v>7681</v>
      </c>
      <c r="B1270" s="27" t="s">
        <v>703</v>
      </c>
      <c r="C1270" s="27" t="s">
        <v>301</v>
      </c>
      <c r="D1270" s="25">
        <v>2003</v>
      </c>
      <c r="E1270" s="25">
        <v>2003</v>
      </c>
      <c r="AD1270">
        <v>7.99</v>
      </c>
      <c r="AR1270"/>
      <c r="AS1270" s="34">
        <f t="shared" si="19"/>
        <v>1</v>
      </c>
    </row>
    <row r="1271" spans="1:45" x14ac:dyDescent="0.25">
      <c r="A1271" s="25">
        <v>7682</v>
      </c>
      <c r="B1271" s="27" t="s">
        <v>704</v>
      </c>
      <c r="C1271" s="27" t="s">
        <v>136</v>
      </c>
      <c r="D1271" s="25">
        <v>2003</v>
      </c>
      <c r="E1271" s="25">
        <v>2013</v>
      </c>
      <c r="AD1271">
        <v>13.99</v>
      </c>
      <c r="AE1271">
        <v>13.99</v>
      </c>
      <c r="AF1271">
        <v>13.99</v>
      </c>
      <c r="AG1271">
        <v>13.99</v>
      </c>
      <c r="AH1271">
        <v>14.49</v>
      </c>
      <c r="AI1271">
        <v>14.79</v>
      </c>
      <c r="AJ1271">
        <v>14.99</v>
      </c>
      <c r="AK1271">
        <v>15.49</v>
      </c>
      <c r="AL1271">
        <v>15.99</v>
      </c>
      <c r="AM1271">
        <v>16.489999999999998</v>
      </c>
      <c r="AN1271">
        <v>16.989999999999998</v>
      </c>
      <c r="AO1271">
        <v>16.989999999999998</v>
      </c>
      <c r="AR1271"/>
      <c r="AS1271" s="34">
        <f t="shared" si="19"/>
        <v>12</v>
      </c>
    </row>
    <row r="1272" spans="1:45" x14ac:dyDescent="0.25">
      <c r="A1272" s="25">
        <v>7686</v>
      </c>
      <c r="B1272" s="27" t="s">
        <v>705</v>
      </c>
      <c r="C1272" s="27" t="s">
        <v>342</v>
      </c>
      <c r="D1272" s="25">
        <v>2004</v>
      </c>
      <c r="E1272" s="25">
        <v>2004</v>
      </c>
      <c r="AE1272" s="4">
        <v>10.99</v>
      </c>
      <c r="AR1272"/>
      <c r="AS1272" s="34">
        <f t="shared" si="19"/>
        <v>1</v>
      </c>
    </row>
    <row r="1273" spans="1:45" x14ac:dyDescent="0.25">
      <c r="A1273" s="25">
        <v>7687</v>
      </c>
      <c r="B1273" s="27" t="s">
        <v>706</v>
      </c>
      <c r="C1273" s="27" t="s">
        <v>60</v>
      </c>
      <c r="D1273" s="25">
        <v>2004</v>
      </c>
      <c r="E1273" s="25">
        <v>2010</v>
      </c>
      <c r="AE1273">
        <v>19.989999999999998</v>
      </c>
      <c r="AF1273">
        <v>19.989999999999998</v>
      </c>
      <c r="AG1273">
        <v>19.989999999999998</v>
      </c>
      <c r="AH1273">
        <v>20.49</v>
      </c>
      <c r="AI1273">
        <v>20.99</v>
      </c>
      <c r="AJ1273">
        <v>21.79</v>
      </c>
      <c r="AK1273">
        <v>22.49</v>
      </c>
      <c r="AL1273">
        <v>22.99</v>
      </c>
      <c r="AR1273"/>
      <c r="AS1273" s="34">
        <f t="shared" si="19"/>
        <v>8</v>
      </c>
    </row>
    <row r="1274" spans="1:45" x14ac:dyDescent="0.25">
      <c r="A1274" s="25">
        <v>7688</v>
      </c>
      <c r="B1274" s="27" t="s">
        <v>707</v>
      </c>
      <c r="C1274" s="27" t="s">
        <v>188</v>
      </c>
      <c r="D1274" s="25">
        <v>2004</v>
      </c>
      <c r="E1274" s="25">
        <v>2004</v>
      </c>
      <c r="AE1274">
        <v>5.99</v>
      </c>
      <c r="AR1274"/>
      <c r="AS1274" s="34">
        <f t="shared" si="19"/>
        <v>1</v>
      </c>
    </row>
    <row r="1275" spans="1:45" x14ac:dyDescent="0.25">
      <c r="A1275" s="25">
        <v>7689</v>
      </c>
      <c r="B1275" s="27" t="s">
        <v>708</v>
      </c>
      <c r="C1275" s="27" t="s">
        <v>188</v>
      </c>
      <c r="D1275" s="25">
        <v>2004</v>
      </c>
      <c r="E1275" s="25">
        <v>2004</v>
      </c>
      <c r="F1275">
        <v>2007</v>
      </c>
      <c r="G1275">
        <v>2007</v>
      </c>
      <c r="AE1275">
        <v>5.49</v>
      </c>
      <c r="AH1275">
        <v>3.99</v>
      </c>
      <c r="AI1275">
        <v>3.99</v>
      </c>
      <c r="AS1275" s="34">
        <f t="shared" si="19"/>
        <v>3</v>
      </c>
    </row>
    <row r="1276" spans="1:45" x14ac:dyDescent="0.25">
      <c r="A1276" s="25">
        <v>7694</v>
      </c>
      <c r="B1276" s="27" t="s">
        <v>713</v>
      </c>
      <c r="C1276" s="27" t="s">
        <v>109</v>
      </c>
      <c r="D1276" s="25">
        <v>2004</v>
      </c>
      <c r="E1276" s="25">
        <v>2005</v>
      </c>
      <c r="AE1276">
        <v>2.99</v>
      </c>
      <c r="AF1276">
        <v>2.99</v>
      </c>
      <c r="AR1276"/>
      <c r="AS1276" s="34">
        <f t="shared" si="19"/>
        <v>2</v>
      </c>
    </row>
    <row r="1277" spans="1:45" x14ac:dyDescent="0.25">
      <c r="A1277" s="25">
        <v>7696</v>
      </c>
      <c r="B1277" s="27" t="s">
        <v>715</v>
      </c>
      <c r="C1277" s="27" t="s">
        <v>119</v>
      </c>
      <c r="D1277" s="25">
        <v>2004</v>
      </c>
      <c r="E1277" s="25">
        <v>2007</v>
      </c>
      <c r="AE1277">
        <v>5.99</v>
      </c>
      <c r="AF1277">
        <v>5.99</v>
      </c>
      <c r="AG1277">
        <v>6.49</v>
      </c>
      <c r="AH1277">
        <v>6.79</v>
      </c>
      <c r="AR1277"/>
      <c r="AS1277" s="34">
        <f t="shared" si="19"/>
        <v>4</v>
      </c>
    </row>
    <row r="1278" spans="1:45" x14ac:dyDescent="0.25">
      <c r="A1278" s="25">
        <v>7697</v>
      </c>
      <c r="B1278" s="27" t="s">
        <v>716</v>
      </c>
      <c r="C1278" s="27" t="s">
        <v>60</v>
      </c>
      <c r="D1278" s="25">
        <v>2004</v>
      </c>
      <c r="E1278" s="25">
        <v>2004</v>
      </c>
      <c r="F1278" s="3">
        <v>2008</v>
      </c>
      <c r="G1278">
        <v>2009</v>
      </c>
      <c r="AE1278">
        <v>15.99</v>
      </c>
      <c r="AJ1278" s="3">
        <v>14.99</v>
      </c>
      <c r="AK1278">
        <v>15.49</v>
      </c>
      <c r="AS1278" s="34">
        <f t="shared" si="19"/>
        <v>3</v>
      </c>
    </row>
    <row r="1279" spans="1:45" x14ac:dyDescent="0.25">
      <c r="A1279" s="25">
        <v>7698</v>
      </c>
      <c r="B1279" s="27" t="s">
        <v>717</v>
      </c>
      <c r="C1279" s="27" t="s">
        <v>62</v>
      </c>
      <c r="D1279" s="25">
        <v>2004</v>
      </c>
      <c r="E1279" s="25">
        <v>2009</v>
      </c>
      <c r="AE1279">
        <v>8.2899999999999991</v>
      </c>
      <c r="AF1279">
        <v>8.49</v>
      </c>
      <c r="AG1279">
        <v>8.7899999999999991</v>
      </c>
      <c r="AH1279">
        <v>8.99</v>
      </c>
      <c r="AI1279">
        <v>9.2899999999999991</v>
      </c>
      <c r="AJ1279">
        <v>9.7899999999999991</v>
      </c>
      <c r="AK1279">
        <v>9.99</v>
      </c>
      <c r="AR1279"/>
      <c r="AS1279" s="34">
        <f t="shared" si="19"/>
        <v>7</v>
      </c>
    </row>
    <row r="1280" spans="1:45" x14ac:dyDescent="0.25">
      <c r="A1280" s="25">
        <v>7699</v>
      </c>
      <c r="B1280" s="27" t="s">
        <v>718</v>
      </c>
      <c r="C1280" s="27" t="s">
        <v>67</v>
      </c>
      <c r="D1280" s="25">
        <v>2004</v>
      </c>
      <c r="E1280" s="25">
        <v>2008</v>
      </c>
      <c r="AE1280">
        <v>4.99</v>
      </c>
      <c r="AF1280">
        <v>4.99</v>
      </c>
      <c r="AG1280">
        <v>5.29</v>
      </c>
      <c r="AH1280">
        <v>5.49</v>
      </c>
      <c r="AI1280">
        <v>5.79</v>
      </c>
      <c r="AJ1280">
        <v>5.99</v>
      </c>
      <c r="AR1280"/>
      <c r="AS1280" s="34">
        <f t="shared" si="19"/>
        <v>6</v>
      </c>
    </row>
    <row r="1281" spans="1:45" x14ac:dyDescent="0.25">
      <c r="A1281" s="25">
        <v>7700</v>
      </c>
      <c r="B1281" s="27" t="s">
        <v>719</v>
      </c>
      <c r="C1281" s="27" t="s">
        <v>109</v>
      </c>
      <c r="D1281" s="25">
        <v>2004</v>
      </c>
      <c r="E1281" s="25">
        <v>2013</v>
      </c>
      <c r="AE1281">
        <v>7.99</v>
      </c>
      <c r="AF1281">
        <v>8.2899999999999991</v>
      </c>
      <c r="AG1281">
        <v>8.49</v>
      </c>
      <c r="AH1281">
        <v>8.7899999999999991</v>
      </c>
      <c r="AI1281">
        <v>8.99</v>
      </c>
      <c r="AJ1281">
        <v>9.2899999999999991</v>
      </c>
      <c r="AK1281">
        <v>9.49</v>
      </c>
      <c r="AL1281">
        <v>9.7899999999999991</v>
      </c>
      <c r="AM1281">
        <v>9.99</v>
      </c>
      <c r="AN1281">
        <v>10.29</v>
      </c>
      <c r="AO1281">
        <v>10.49</v>
      </c>
      <c r="AR1281"/>
      <c r="AS1281" s="34">
        <f t="shared" si="19"/>
        <v>11</v>
      </c>
    </row>
    <row r="1282" spans="1:45" x14ac:dyDescent="0.25">
      <c r="A1282" s="25">
        <v>7701</v>
      </c>
      <c r="B1282" s="27" t="s">
        <v>720</v>
      </c>
      <c r="C1282" s="27" t="s">
        <v>671</v>
      </c>
      <c r="D1282" s="25">
        <v>1986</v>
      </c>
      <c r="E1282" s="25">
        <v>1987</v>
      </c>
      <c r="M1282">
        <v>4.5</v>
      </c>
      <c r="N1282">
        <v>4.25</v>
      </c>
      <c r="AR1282"/>
      <c r="AS1282" s="34">
        <f t="shared" si="19"/>
        <v>2</v>
      </c>
    </row>
    <row r="1283" spans="1:45" x14ac:dyDescent="0.25">
      <c r="A1283" s="25">
        <v>7702</v>
      </c>
      <c r="B1283" s="27" t="s">
        <v>721</v>
      </c>
      <c r="C1283" s="27" t="s">
        <v>671</v>
      </c>
      <c r="D1283" s="25">
        <v>1986</v>
      </c>
      <c r="E1283" s="25">
        <v>1988</v>
      </c>
      <c r="M1283">
        <v>4.5</v>
      </c>
      <c r="N1283">
        <v>4.25</v>
      </c>
      <c r="O1283">
        <v>4.25</v>
      </c>
      <c r="AR1283"/>
      <c r="AS1283" s="34">
        <f t="shared" si="19"/>
        <v>3</v>
      </c>
    </row>
    <row r="1284" spans="1:45" x14ac:dyDescent="0.25">
      <c r="A1284" s="25">
        <v>7703</v>
      </c>
      <c r="B1284" s="27" t="s">
        <v>722</v>
      </c>
      <c r="C1284" s="27" t="s">
        <v>217</v>
      </c>
      <c r="D1284" s="25">
        <v>1986</v>
      </c>
      <c r="E1284" s="25">
        <v>1996</v>
      </c>
      <c r="M1284">
        <v>4.5</v>
      </c>
      <c r="N1284">
        <v>4.25</v>
      </c>
      <c r="O1284">
        <v>4.25</v>
      </c>
      <c r="P1284">
        <v>4.5</v>
      </c>
      <c r="Q1284">
        <v>4.5</v>
      </c>
      <c r="R1284">
        <v>4.75</v>
      </c>
      <c r="S1284">
        <v>5</v>
      </c>
      <c r="T1284">
        <v>5.5</v>
      </c>
      <c r="U1284">
        <v>5.75</v>
      </c>
      <c r="V1284">
        <v>9.75</v>
      </c>
      <c r="W1284">
        <v>9.75</v>
      </c>
      <c r="AR1284"/>
      <c r="AS1284" s="34">
        <f t="shared" si="19"/>
        <v>11</v>
      </c>
    </row>
    <row r="1285" spans="1:45" x14ac:dyDescent="0.25">
      <c r="A1285" s="25">
        <v>7704</v>
      </c>
      <c r="B1285" s="27" t="s">
        <v>723</v>
      </c>
      <c r="C1285" s="27" t="s">
        <v>109</v>
      </c>
      <c r="D1285" s="25">
        <v>1986</v>
      </c>
      <c r="E1285" s="25">
        <v>1990</v>
      </c>
      <c r="M1285">
        <v>4.5</v>
      </c>
      <c r="N1285">
        <v>4.25</v>
      </c>
      <c r="O1285">
        <v>4.25</v>
      </c>
      <c r="P1285">
        <v>4.5</v>
      </c>
      <c r="Q1285">
        <v>4.5</v>
      </c>
      <c r="AR1285"/>
      <c r="AS1285" s="34">
        <f t="shared" ref="AS1285:AS1348" si="20">COUNT(J1285:AR1285)</f>
        <v>5</v>
      </c>
    </row>
    <row r="1286" spans="1:45" x14ac:dyDescent="0.25">
      <c r="A1286" s="25">
        <v>7705</v>
      </c>
      <c r="B1286" s="27" t="s">
        <v>724</v>
      </c>
      <c r="C1286" s="27" t="s">
        <v>671</v>
      </c>
      <c r="D1286" s="25">
        <v>1986</v>
      </c>
      <c r="E1286" s="25">
        <v>1987</v>
      </c>
      <c r="M1286">
        <v>4.5</v>
      </c>
      <c r="N1286">
        <v>4.25</v>
      </c>
      <c r="AR1286"/>
      <c r="AS1286" s="34">
        <f t="shared" si="20"/>
        <v>2</v>
      </c>
    </row>
    <row r="1287" spans="1:45" x14ac:dyDescent="0.25">
      <c r="A1287" s="25">
        <v>7706</v>
      </c>
      <c r="B1287" s="27" t="s">
        <v>725</v>
      </c>
      <c r="C1287" s="27" t="s">
        <v>119</v>
      </c>
      <c r="D1287" s="25">
        <v>1987</v>
      </c>
      <c r="E1287" s="25">
        <v>1987</v>
      </c>
      <c r="N1287">
        <v>4.25</v>
      </c>
      <c r="AR1287"/>
      <c r="AS1287" s="34">
        <f t="shared" si="20"/>
        <v>1</v>
      </c>
    </row>
    <row r="1288" spans="1:45" x14ac:dyDescent="0.25">
      <c r="A1288" s="25">
        <v>7707</v>
      </c>
      <c r="B1288" s="27" t="s">
        <v>726</v>
      </c>
      <c r="C1288" s="27" t="s">
        <v>111</v>
      </c>
      <c r="D1288" s="25">
        <v>1988</v>
      </c>
      <c r="E1288" s="25">
        <v>2000</v>
      </c>
      <c r="O1288">
        <v>4.25</v>
      </c>
      <c r="P1288">
        <v>4.5</v>
      </c>
      <c r="Q1288">
        <v>4.5</v>
      </c>
      <c r="R1288">
        <v>4.75</v>
      </c>
      <c r="S1288">
        <v>5</v>
      </c>
      <c r="T1288">
        <v>5.5</v>
      </c>
      <c r="U1288">
        <v>5.75</v>
      </c>
      <c r="V1288">
        <v>6</v>
      </c>
      <c r="W1288">
        <v>6.25</v>
      </c>
      <c r="X1288">
        <v>6.5</v>
      </c>
      <c r="Y1288">
        <v>6.75</v>
      </c>
      <c r="Z1288">
        <v>6.95</v>
      </c>
      <c r="AA1288">
        <v>6.95</v>
      </c>
      <c r="AR1288"/>
      <c r="AS1288" s="34">
        <f t="shared" si="20"/>
        <v>13</v>
      </c>
    </row>
    <row r="1289" spans="1:45" x14ac:dyDescent="0.25">
      <c r="A1289" s="25">
        <v>7708</v>
      </c>
      <c r="B1289" s="27" t="s">
        <v>727</v>
      </c>
      <c r="C1289" s="27" t="s">
        <v>111</v>
      </c>
      <c r="D1289" s="25">
        <v>1988</v>
      </c>
      <c r="E1289" s="25">
        <v>1994</v>
      </c>
      <c r="O1289">
        <v>4.25</v>
      </c>
      <c r="P1289">
        <v>4.5</v>
      </c>
      <c r="Q1289">
        <v>4.5</v>
      </c>
      <c r="R1289">
        <v>4.75</v>
      </c>
      <c r="S1289">
        <v>5</v>
      </c>
      <c r="T1289">
        <v>5.5</v>
      </c>
      <c r="U1289">
        <v>5.75</v>
      </c>
      <c r="AR1289"/>
      <c r="AS1289" s="34">
        <f t="shared" si="20"/>
        <v>7</v>
      </c>
    </row>
    <row r="1290" spans="1:45" x14ac:dyDescent="0.25">
      <c r="A1290" s="25">
        <v>7709</v>
      </c>
      <c r="B1290" s="27" t="s">
        <v>728</v>
      </c>
      <c r="C1290" s="27" t="s">
        <v>138</v>
      </c>
      <c r="D1290" s="25">
        <v>1989</v>
      </c>
      <c r="E1290" s="25">
        <v>1995</v>
      </c>
      <c r="P1290">
        <v>4.5</v>
      </c>
      <c r="Q1290">
        <v>4.5</v>
      </c>
      <c r="R1290">
        <v>4.75</v>
      </c>
      <c r="S1290">
        <v>5</v>
      </c>
      <c r="T1290">
        <v>5.5</v>
      </c>
      <c r="U1290">
        <v>5.5</v>
      </c>
      <c r="V1290">
        <v>6</v>
      </c>
      <c r="AR1290"/>
      <c r="AS1290" s="34">
        <f t="shared" si="20"/>
        <v>7</v>
      </c>
    </row>
    <row r="1291" spans="1:45" x14ac:dyDescent="0.25">
      <c r="A1291" s="25">
        <v>7710</v>
      </c>
      <c r="B1291" s="27" t="s">
        <v>729</v>
      </c>
      <c r="C1291" s="27" t="s">
        <v>115</v>
      </c>
      <c r="D1291" s="25">
        <v>1991</v>
      </c>
      <c r="E1291" s="25">
        <v>1995</v>
      </c>
      <c r="R1291">
        <v>11</v>
      </c>
      <c r="S1291">
        <v>11</v>
      </c>
      <c r="T1291">
        <v>11</v>
      </c>
      <c r="U1291">
        <v>11.5</v>
      </c>
      <c r="V1291">
        <v>12</v>
      </c>
      <c r="AR1291"/>
      <c r="AS1291" s="34">
        <f t="shared" si="20"/>
        <v>5</v>
      </c>
    </row>
    <row r="1292" spans="1:45" x14ac:dyDescent="0.25">
      <c r="A1292" s="25">
        <v>7711</v>
      </c>
      <c r="B1292" s="27" t="s">
        <v>730</v>
      </c>
      <c r="C1292" s="27" t="s">
        <v>109</v>
      </c>
      <c r="D1292" s="25">
        <v>1991</v>
      </c>
      <c r="E1292" s="25">
        <v>2004</v>
      </c>
      <c r="R1292">
        <v>7.5</v>
      </c>
      <c r="S1292">
        <v>8</v>
      </c>
      <c r="T1292">
        <v>8.25</v>
      </c>
      <c r="U1292">
        <v>8.5</v>
      </c>
      <c r="V1292">
        <v>9</v>
      </c>
      <c r="W1292">
        <v>9.5</v>
      </c>
      <c r="X1292">
        <v>9.75</v>
      </c>
      <c r="Y1292">
        <v>10</v>
      </c>
      <c r="Z1292">
        <v>10.5</v>
      </c>
      <c r="AA1292">
        <v>10.95</v>
      </c>
      <c r="AB1292">
        <v>10.95</v>
      </c>
      <c r="AC1292">
        <v>5.79</v>
      </c>
      <c r="AD1292">
        <v>5.99</v>
      </c>
      <c r="AE1292">
        <v>5.99</v>
      </c>
      <c r="AR1292"/>
      <c r="AS1292" s="34">
        <f t="shared" si="20"/>
        <v>14</v>
      </c>
    </row>
    <row r="1293" spans="1:45" x14ac:dyDescent="0.25">
      <c r="A1293" s="25">
        <v>7712</v>
      </c>
      <c r="B1293" s="27" t="s">
        <v>296</v>
      </c>
      <c r="C1293" s="27" t="s">
        <v>328</v>
      </c>
      <c r="D1293" s="25">
        <v>2004</v>
      </c>
      <c r="E1293" s="25">
        <v>2007</v>
      </c>
      <c r="AE1293">
        <v>9.99</v>
      </c>
      <c r="AF1293">
        <v>10.49</v>
      </c>
      <c r="AG1293">
        <v>10.79</v>
      </c>
      <c r="AH1293">
        <v>10.99</v>
      </c>
      <c r="AR1293"/>
      <c r="AS1293" s="34">
        <f t="shared" si="20"/>
        <v>4</v>
      </c>
    </row>
    <row r="1294" spans="1:45" x14ac:dyDescent="0.25">
      <c r="A1294" s="25">
        <v>7713</v>
      </c>
      <c r="B1294" s="27" t="s">
        <v>731</v>
      </c>
      <c r="C1294" s="27" t="s">
        <v>136</v>
      </c>
      <c r="D1294" s="25">
        <v>2004</v>
      </c>
      <c r="E1294" s="25">
        <v>2007</v>
      </c>
      <c r="AE1294">
        <v>2.29</v>
      </c>
      <c r="AF1294">
        <v>2.29</v>
      </c>
      <c r="AG1294">
        <v>2.29</v>
      </c>
      <c r="AH1294">
        <v>2.29</v>
      </c>
      <c r="AR1294"/>
      <c r="AS1294" s="34">
        <f t="shared" si="20"/>
        <v>4</v>
      </c>
    </row>
    <row r="1295" spans="1:45" x14ac:dyDescent="0.25">
      <c r="A1295" s="25">
        <v>7714</v>
      </c>
      <c r="B1295" s="27" t="s">
        <v>732</v>
      </c>
      <c r="C1295" s="27" t="s">
        <v>136</v>
      </c>
      <c r="D1295" s="25">
        <v>2004</v>
      </c>
      <c r="E1295" s="25">
        <v>2004</v>
      </c>
      <c r="AE1295">
        <v>6.79</v>
      </c>
      <c r="AR1295"/>
      <c r="AS1295" s="34">
        <f t="shared" si="20"/>
        <v>1</v>
      </c>
    </row>
    <row r="1296" spans="1:45" x14ac:dyDescent="0.25">
      <c r="A1296" s="25">
        <v>7715</v>
      </c>
      <c r="B1296" s="27" t="s">
        <v>733</v>
      </c>
      <c r="C1296" s="27" t="s">
        <v>107</v>
      </c>
      <c r="D1296" s="25">
        <v>2004</v>
      </c>
      <c r="E1296" s="25">
        <v>2004</v>
      </c>
      <c r="AE1296">
        <v>5.99</v>
      </c>
      <c r="AR1296"/>
      <c r="AS1296" s="34">
        <f t="shared" si="20"/>
        <v>1</v>
      </c>
    </row>
    <row r="1297" spans="1:45" x14ac:dyDescent="0.25">
      <c r="A1297" s="25">
        <v>7716</v>
      </c>
      <c r="B1297" s="27" t="s">
        <v>254</v>
      </c>
      <c r="C1297" s="27" t="s">
        <v>255</v>
      </c>
      <c r="D1297" s="25">
        <v>2004</v>
      </c>
      <c r="E1297" s="25">
        <v>2004</v>
      </c>
      <c r="AE1297">
        <v>5.99</v>
      </c>
      <c r="AR1297"/>
      <c r="AS1297" s="34">
        <f t="shared" si="20"/>
        <v>1</v>
      </c>
    </row>
    <row r="1298" spans="1:45" x14ac:dyDescent="0.25">
      <c r="A1298" s="25">
        <v>7717</v>
      </c>
      <c r="B1298" s="27" t="s">
        <v>734</v>
      </c>
      <c r="C1298" s="27" t="s">
        <v>699</v>
      </c>
      <c r="D1298" s="25">
        <v>2004</v>
      </c>
      <c r="E1298" s="25">
        <v>2005</v>
      </c>
      <c r="AE1298">
        <v>6.79</v>
      </c>
      <c r="AF1298">
        <v>6.79</v>
      </c>
      <c r="AR1298"/>
      <c r="AS1298" s="34">
        <f t="shared" si="20"/>
        <v>2</v>
      </c>
    </row>
    <row r="1299" spans="1:45" x14ac:dyDescent="0.25">
      <c r="A1299" s="25">
        <v>7718</v>
      </c>
      <c r="B1299" s="27" t="s">
        <v>735</v>
      </c>
      <c r="C1299" s="27" t="s">
        <v>217</v>
      </c>
      <c r="D1299" s="25">
        <v>2004</v>
      </c>
      <c r="E1299" s="25">
        <v>2007</v>
      </c>
      <c r="AE1299">
        <v>3.99</v>
      </c>
      <c r="AF1299">
        <v>19.989999999999998</v>
      </c>
      <c r="AG1299">
        <v>21.99</v>
      </c>
      <c r="AH1299">
        <v>22.49</v>
      </c>
      <c r="AR1299"/>
      <c r="AS1299" s="34">
        <f t="shared" si="20"/>
        <v>4</v>
      </c>
    </row>
    <row r="1300" spans="1:45" x14ac:dyDescent="0.25">
      <c r="A1300" s="25">
        <v>7719</v>
      </c>
      <c r="B1300" s="27" t="s">
        <v>736</v>
      </c>
      <c r="C1300" s="27" t="s">
        <v>588</v>
      </c>
      <c r="D1300" s="25">
        <v>2004</v>
      </c>
      <c r="E1300" s="25">
        <v>2005</v>
      </c>
      <c r="AE1300">
        <v>3.79</v>
      </c>
      <c r="AF1300">
        <v>3.99</v>
      </c>
      <c r="AR1300"/>
      <c r="AS1300" s="34">
        <f t="shared" si="20"/>
        <v>2</v>
      </c>
    </row>
    <row r="1301" spans="1:45" x14ac:dyDescent="0.25">
      <c r="A1301" s="25">
        <v>7720</v>
      </c>
      <c r="B1301" s="27" t="s">
        <v>737</v>
      </c>
      <c r="C1301" s="27" t="s">
        <v>328</v>
      </c>
      <c r="D1301" s="25">
        <v>2004</v>
      </c>
      <c r="E1301" s="25">
        <v>2004</v>
      </c>
      <c r="AE1301">
        <v>11.99</v>
      </c>
      <c r="AR1301"/>
      <c r="AS1301" s="34">
        <f t="shared" si="20"/>
        <v>1</v>
      </c>
    </row>
    <row r="1302" spans="1:45" x14ac:dyDescent="0.25">
      <c r="A1302" s="25">
        <v>7721</v>
      </c>
      <c r="B1302" s="27" t="s">
        <v>738</v>
      </c>
      <c r="C1302" s="27" t="s">
        <v>60</v>
      </c>
      <c r="D1302" s="25">
        <v>2004</v>
      </c>
      <c r="E1302" s="25">
        <v>2009</v>
      </c>
      <c r="AE1302">
        <v>8.99</v>
      </c>
      <c r="AF1302">
        <v>9.49</v>
      </c>
      <c r="AG1302">
        <v>9.7899999999999991</v>
      </c>
      <c r="AH1302">
        <v>9.99</v>
      </c>
      <c r="AI1302">
        <v>9.99</v>
      </c>
      <c r="AJ1302">
        <v>10.49</v>
      </c>
      <c r="AK1302">
        <v>10.99</v>
      </c>
      <c r="AR1302"/>
      <c r="AS1302" s="34">
        <f t="shared" si="20"/>
        <v>7</v>
      </c>
    </row>
    <row r="1303" spans="1:45" x14ac:dyDescent="0.25">
      <c r="A1303" s="25">
        <v>7722</v>
      </c>
      <c r="B1303" s="27" t="s">
        <v>739</v>
      </c>
      <c r="C1303" s="27" t="s">
        <v>50</v>
      </c>
      <c r="D1303" s="25">
        <v>2004</v>
      </c>
      <c r="E1303" s="25">
        <v>2004</v>
      </c>
      <c r="AE1303">
        <v>39.99</v>
      </c>
      <c r="AR1303"/>
      <c r="AS1303" s="34">
        <f t="shared" si="20"/>
        <v>1</v>
      </c>
    </row>
    <row r="1304" spans="1:45" x14ac:dyDescent="0.25">
      <c r="A1304" s="25">
        <v>7723</v>
      </c>
      <c r="B1304" s="27" t="s">
        <v>740</v>
      </c>
      <c r="C1304" s="27" t="s">
        <v>54</v>
      </c>
      <c r="D1304" s="25">
        <v>2004</v>
      </c>
      <c r="E1304" s="25">
        <v>2009</v>
      </c>
      <c r="F1304" s="3">
        <v>2011</v>
      </c>
      <c r="G1304">
        <v>2013</v>
      </c>
      <c r="AE1304">
        <v>4.99</v>
      </c>
      <c r="AF1304">
        <v>5.29</v>
      </c>
      <c r="AG1304">
        <v>5.49</v>
      </c>
      <c r="AH1304">
        <v>5.79</v>
      </c>
      <c r="AI1304">
        <v>5.99</v>
      </c>
      <c r="AJ1304">
        <v>6.29</v>
      </c>
      <c r="AK1304">
        <v>6.49</v>
      </c>
      <c r="AM1304" s="3">
        <v>6.79</v>
      </c>
      <c r="AN1304">
        <v>6.99</v>
      </c>
      <c r="AO1304">
        <v>6.99</v>
      </c>
      <c r="AS1304" s="34">
        <f t="shared" si="20"/>
        <v>10</v>
      </c>
    </row>
    <row r="1305" spans="1:45" x14ac:dyDescent="0.25">
      <c r="A1305" s="25">
        <v>7725</v>
      </c>
      <c r="B1305" s="27" t="s">
        <v>244</v>
      </c>
      <c r="C1305" s="27" t="s">
        <v>64</v>
      </c>
      <c r="D1305" s="25">
        <v>2004</v>
      </c>
      <c r="E1305" s="25">
        <v>2016</v>
      </c>
      <c r="AE1305">
        <v>9.99</v>
      </c>
      <c r="AF1305">
        <v>9.99</v>
      </c>
      <c r="AG1305">
        <v>9.99</v>
      </c>
      <c r="AH1305">
        <v>10.29</v>
      </c>
      <c r="AI1305">
        <v>10.49</v>
      </c>
      <c r="AJ1305">
        <v>10.79</v>
      </c>
      <c r="AK1305">
        <v>10.99</v>
      </c>
      <c r="AL1305">
        <v>10.99</v>
      </c>
      <c r="AM1305">
        <v>11.49</v>
      </c>
      <c r="AN1305">
        <v>11.99</v>
      </c>
      <c r="AO1305">
        <v>12.49</v>
      </c>
      <c r="AP1305">
        <v>12.79</v>
      </c>
      <c r="AQ1305">
        <v>12.99</v>
      </c>
      <c r="AR1305">
        <v>13.49</v>
      </c>
      <c r="AS1305" s="34">
        <f t="shared" si="20"/>
        <v>14</v>
      </c>
    </row>
    <row r="1306" spans="1:45" x14ac:dyDescent="0.25">
      <c r="A1306" s="25">
        <v>7726</v>
      </c>
      <c r="B1306" s="27" t="s">
        <v>741</v>
      </c>
      <c r="C1306" s="27" t="s">
        <v>510</v>
      </c>
      <c r="D1306" s="25">
        <v>2004</v>
      </c>
      <c r="E1306" s="25">
        <v>2004</v>
      </c>
      <c r="AE1306">
        <v>9.99</v>
      </c>
      <c r="AR1306"/>
      <c r="AS1306" s="34">
        <f t="shared" si="20"/>
        <v>1</v>
      </c>
    </row>
    <row r="1307" spans="1:45" x14ac:dyDescent="0.25">
      <c r="A1307" s="25">
        <v>7727</v>
      </c>
      <c r="B1307" s="27" t="s">
        <v>1538</v>
      </c>
      <c r="C1307" s="27" t="s">
        <v>1607</v>
      </c>
      <c r="D1307" s="25">
        <v>2004</v>
      </c>
      <c r="E1307" s="25">
        <v>2008</v>
      </c>
      <c r="AE1307">
        <v>8</v>
      </c>
      <c r="AF1307">
        <v>8</v>
      </c>
      <c r="AG1307">
        <v>8</v>
      </c>
      <c r="AH1307">
        <v>8</v>
      </c>
      <c r="AI1307">
        <v>8.5</v>
      </c>
      <c r="AJ1307">
        <v>8.5</v>
      </c>
      <c r="AR1307"/>
      <c r="AS1307" s="34">
        <f t="shared" si="20"/>
        <v>6</v>
      </c>
    </row>
    <row r="1308" spans="1:45" x14ac:dyDescent="0.25">
      <c r="A1308" s="25">
        <v>7728</v>
      </c>
      <c r="B1308" s="27" t="s">
        <v>1538</v>
      </c>
      <c r="C1308" s="27" t="s">
        <v>1607</v>
      </c>
      <c r="D1308" s="25">
        <v>2004</v>
      </c>
      <c r="E1308" s="25">
        <v>2008</v>
      </c>
      <c r="AE1308" t="s">
        <v>1626</v>
      </c>
      <c r="AF1308" t="s">
        <v>1626</v>
      </c>
      <c r="AG1308" t="s">
        <v>1626</v>
      </c>
      <c r="AH1308" t="s">
        <v>1626</v>
      </c>
      <c r="AI1308" t="s">
        <v>1627</v>
      </c>
      <c r="AJ1308" t="s">
        <v>1627</v>
      </c>
      <c r="AR1308"/>
      <c r="AS1308" s="34">
        <f t="shared" si="20"/>
        <v>0</v>
      </c>
    </row>
    <row r="1309" spans="1:45" x14ac:dyDescent="0.25">
      <c r="A1309" s="25">
        <v>7729</v>
      </c>
      <c r="B1309" s="27" t="s">
        <v>1538</v>
      </c>
      <c r="C1309" s="27" t="s">
        <v>1607</v>
      </c>
      <c r="D1309" s="25">
        <v>2004</v>
      </c>
      <c r="E1309" s="25">
        <v>2008</v>
      </c>
      <c r="AE1309" t="s">
        <v>1626</v>
      </c>
      <c r="AF1309" t="s">
        <v>1626</v>
      </c>
      <c r="AG1309" t="s">
        <v>1626</v>
      </c>
      <c r="AH1309" t="s">
        <v>1626</v>
      </c>
      <c r="AI1309" t="s">
        <v>1627</v>
      </c>
      <c r="AJ1309" t="s">
        <v>1627</v>
      </c>
      <c r="AR1309"/>
      <c r="AS1309" s="34">
        <f t="shared" si="20"/>
        <v>0</v>
      </c>
    </row>
    <row r="1310" spans="1:45" x14ac:dyDescent="0.25">
      <c r="A1310" s="25">
        <v>7730</v>
      </c>
      <c r="B1310" s="27" t="s">
        <v>1538</v>
      </c>
      <c r="C1310" s="27" t="s">
        <v>1607</v>
      </c>
      <c r="D1310" s="25">
        <v>2004</v>
      </c>
      <c r="E1310" s="25">
        <v>2008</v>
      </c>
      <c r="AE1310" t="s">
        <v>1626</v>
      </c>
      <c r="AF1310" t="s">
        <v>1626</v>
      </c>
      <c r="AG1310" t="s">
        <v>1626</v>
      </c>
      <c r="AH1310" t="s">
        <v>1626</v>
      </c>
      <c r="AI1310" t="s">
        <v>1627</v>
      </c>
      <c r="AJ1310" t="s">
        <v>1627</v>
      </c>
      <c r="AR1310"/>
      <c r="AS1310" s="34">
        <f t="shared" si="20"/>
        <v>0</v>
      </c>
    </row>
    <row r="1311" spans="1:45" x14ac:dyDescent="0.25">
      <c r="A1311" s="25">
        <v>7731</v>
      </c>
      <c r="B1311" s="27" t="s">
        <v>1538</v>
      </c>
      <c r="C1311" s="27" t="s">
        <v>1607</v>
      </c>
      <c r="D1311" s="25">
        <v>2004</v>
      </c>
      <c r="E1311" s="25">
        <v>2008</v>
      </c>
      <c r="AE1311" t="s">
        <v>1626</v>
      </c>
      <c r="AF1311" t="s">
        <v>1626</v>
      </c>
      <c r="AG1311" t="s">
        <v>1626</v>
      </c>
      <c r="AH1311" t="s">
        <v>1626</v>
      </c>
      <c r="AI1311" t="s">
        <v>1627</v>
      </c>
      <c r="AJ1311" t="s">
        <v>1627</v>
      </c>
      <c r="AR1311"/>
      <c r="AS1311" s="34">
        <f t="shared" si="20"/>
        <v>0</v>
      </c>
    </row>
    <row r="1312" spans="1:45" x14ac:dyDescent="0.25">
      <c r="A1312" s="25">
        <v>7732</v>
      </c>
      <c r="B1312" s="27" t="s">
        <v>1538</v>
      </c>
      <c r="C1312" s="27" t="s">
        <v>1607</v>
      </c>
      <c r="D1312" s="25">
        <v>2004</v>
      </c>
      <c r="E1312" s="25">
        <v>2008</v>
      </c>
      <c r="AE1312" t="s">
        <v>1626</v>
      </c>
      <c r="AF1312" t="s">
        <v>1626</v>
      </c>
      <c r="AG1312" t="s">
        <v>1626</v>
      </c>
      <c r="AH1312" t="s">
        <v>1626</v>
      </c>
      <c r="AI1312" t="s">
        <v>1627</v>
      </c>
      <c r="AJ1312" t="s">
        <v>1627</v>
      </c>
      <c r="AR1312"/>
      <c r="AS1312" s="34">
        <f t="shared" si="20"/>
        <v>0</v>
      </c>
    </row>
    <row r="1313" spans="1:45" x14ac:dyDescent="0.25">
      <c r="A1313" s="25">
        <v>7733</v>
      </c>
      <c r="B1313" s="27" t="s">
        <v>1538</v>
      </c>
      <c r="C1313" s="27" t="s">
        <v>1607</v>
      </c>
      <c r="D1313" s="25">
        <v>2004</v>
      </c>
      <c r="E1313" s="25">
        <v>2004</v>
      </c>
      <c r="AE1313" t="s">
        <v>1626</v>
      </c>
      <c r="AR1313"/>
      <c r="AS1313" s="34">
        <f t="shared" si="20"/>
        <v>0</v>
      </c>
    </row>
    <row r="1314" spans="1:45" x14ac:dyDescent="0.25">
      <c r="A1314" s="25">
        <v>7734</v>
      </c>
      <c r="B1314" s="27" t="s">
        <v>1538</v>
      </c>
      <c r="C1314" s="27" t="s">
        <v>1607</v>
      </c>
      <c r="D1314" s="25">
        <v>2004</v>
      </c>
      <c r="E1314" s="25">
        <v>2004</v>
      </c>
      <c r="AE1314" t="s">
        <v>1626</v>
      </c>
      <c r="AR1314"/>
      <c r="AS1314" s="34">
        <f t="shared" si="20"/>
        <v>0</v>
      </c>
    </row>
    <row r="1315" spans="1:45" x14ac:dyDescent="0.25">
      <c r="A1315" s="25">
        <v>7735</v>
      </c>
      <c r="B1315" s="27" t="s">
        <v>1538</v>
      </c>
      <c r="C1315" s="27" t="s">
        <v>1607</v>
      </c>
      <c r="D1315" s="25">
        <v>2004</v>
      </c>
      <c r="E1315" s="25">
        <v>2004</v>
      </c>
      <c r="AE1315" t="s">
        <v>1626</v>
      </c>
      <c r="AR1315"/>
      <c r="AS1315" s="34">
        <f t="shared" si="20"/>
        <v>0</v>
      </c>
    </row>
    <row r="1316" spans="1:45" x14ac:dyDescent="0.25">
      <c r="A1316" s="25">
        <v>7736</v>
      </c>
      <c r="B1316" s="27" t="s">
        <v>1538</v>
      </c>
      <c r="C1316" s="27" t="s">
        <v>1607</v>
      </c>
      <c r="D1316" s="25">
        <v>2004</v>
      </c>
      <c r="E1316" s="25">
        <v>2008</v>
      </c>
      <c r="AE1316" t="s">
        <v>1626</v>
      </c>
      <c r="AF1316" t="s">
        <v>1626</v>
      </c>
      <c r="AG1316" t="s">
        <v>1626</v>
      </c>
      <c r="AH1316" t="s">
        <v>1626</v>
      </c>
      <c r="AI1316" t="s">
        <v>1627</v>
      </c>
      <c r="AJ1316" t="s">
        <v>1627</v>
      </c>
      <c r="AR1316"/>
      <c r="AS1316" s="34">
        <f t="shared" si="20"/>
        <v>0</v>
      </c>
    </row>
    <row r="1317" spans="1:45" x14ac:dyDescent="0.25">
      <c r="A1317" s="25">
        <v>7737</v>
      </c>
      <c r="B1317" s="27" t="s">
        <v>1538</v>
      </c>
      <c r="C1317" s="27" t="s">
        <v>1607</v>
      </c>
      <c r="D1317" s="25">
        <v>2004</v>
      </c>
      <c r="E1317" s="25">
        <v>2008</v>
      </c>
      <c r="AE1317" t="s">
        <v>1626</v>
      </c>
      <c r="AF1317" t="s">
        <v>1626</v>
      </c>
      <c r="AG1317" t="s">
        <v>1626</v>
      </c>
      <c r="AH1317" t="s">
        <v>1626</v>
      </c>
      <c r="AI1317" t="s">
        <v>1627</v>
      </c>
      <c r="AJ1317" t="s">
        <v>1627</v>
      </c>
      <c r="AR1317"/>
      <c r="AS1317" s="34">
        <f t="shared" si="20"/>
        <v>0</v>
      </c>
    </row>
    <row r="1318" spans="1:45" x14ac:dyDescent="0.25">
      <c r="A1318" s="25">
        <v>7738</v>
      </c>
      <c r="B1318" s="27" t="s">
        <v>1538</v>
      </c>
      <c r="C1318" s="27" t="s">
        <v>1607</v>
      </c>
      <c r="D1318" s="25">
        <v>2004</v>
      </c>
      <c r="E1318" s="25">
        <v>2008</v>
      </c>
      <c r="AE1318" t="s">
        <v>1626</v>
      </c>
      <c r="AF1318" t="s">
        <v>1626</v>
      </c>
      <c r="AG1318" t="s">
        <v>1626</v>
      </c>
      <c r="AH1318" t="s">
        <v>1626</v>
      </c>
      <c r="AI1318" t="s">
        <v>1627</v>
      </c>
      <c r="AJ1318" t="s">
        <v>1627</v>
      </c>
      <c r="AR1318"/>
      <c r="AS1318" s="34">
        <f t="shared" si="20"/>
        <v>0</v>
      </c>
    </row>
    <row r="1319" spans="1:45" x14ac:dyDescent="0.25">
      <c r="A1319" s="25">
        <v>7739</v>
      </c>
      <c r="B1319" s="27" t="s">
        <v>1538</v>
      </c>
      <c r="C1319" s="27" t="s">
        <v>1607</v>
      </c>
      <c r="D1319" s="25">
        <v>2004</v>
      </c>
      <c r="E1319" s="25">
        <v>2008</v>
      </c>
      <c r="AE1319" t="s">
        <v>1626</v>
      </c>
      <c r="AF1319" t="s">
        <v>1626</v>
      </c>
      <c r="AG1319" t="s">
        <v>1626</v>
      </c>
      <c r="AH1319" t="s">
        <v>1626</v>
      </c>
      <c r="AI1319" t="s">
        <v>1627</v>
      </c>
      <c r="AJ1319" t="s">
        <v>1627</v>
      </c>
      <c r="AR1319"/>
      <c r="AS1319" s="34">
        <f t="shared" si="20"/>
        <v>0</v>
      </c>
    </row>
    <row r="1320" spans="1:45" x14ac:dyDescent="0.25">
      <c r="A1320" s="25">
        <v>7740</v>
      </c>
      <c r="B1320" s="27" t="s">
        <v>1538</v>
      </c>
      <c r="C1320" s="27" t="s">
        <v>1607</v>
      </c>
      <c r="D1320" s="25">
        <v>2004</v>
      </c>
      <c r="E1320" s="25">
        <v>2008</v>
      </c>
      <c r="AE1320" t="s">
        <v>1626</v>
      </c>
      <c r="AF1320" t="s">
        <v>1626</v>
      </c>
      <c r="AG1320" t="s">
        <v>1626</v>
      </c>
      <c r="AH1320" t="s">
        <v>1626</v>
      </c>
      <c r="AI1320" t="s">
        <v>1627</v>
      </c>
      <c r="AJ1320" t="s">
        <v>1627</v>
      </c>
      <c r="AR1320"/>
      <c r="AS1320" s="34">
        <f t="shared" si="20"/>
        <v>0</v>
      </c>
    </row>
    <row r="1321" spans="1:45" x14ac:dyDescent="0.25">
      <c r="A1321" s="25">
        <v>7741</v>
      </c>
      <c r="B1321" s="27" t="s">
        <v>1538</v>
      </c>
      <c r="C1321" s="27" t="s">
        <v>1607</v>
      </c>
      <c r="D1321" s="25">
        <v>2004</v>
      </c>
      <c r="E1321" s="25">
        <v>2008</v>
      </c>
      <c r="AE1321" t="s">
        <v>1626</v>
      </c>
      <c r="AF1321" t="s">
        <v>1626</v>
      </c>
      <c r="AG1321" t="s">
        <v>1626</v>
      </c>
      <c r="AH1321" t="s">
        <v>1626</v>
      </c>
      <c r="AI1321" t="s">
        <v>1627</v>
      </c>
      <c r="AJ1321" t="s">
        <v>1627</v>
      </c>
      <c r="AR1321"/>
      <c r="AS1321" s="34">
        <f t="shared" si="20"/>
        <v>0</v>
      </c>
    </row>
    <row r="1322" spans="1:45" x14ac:dyDescent="0.25">
      <c r="A1322" s="25">
        <v>7743</v>
      </c>
      <c r="B1322" s="27" t="s">
        <v>744</v>
      </c>
      <c r="C1322" s="27" t="s">
        <v>217</v>
      </c>
      <c r="D1322" s="25">
        <v>2004</v>
      </c>
      <c r="E1322" s="25">
        <v>2007</v>
      </c>
      <c r="AE1322" s="4">
        <v>4.99</v>
      </c>
      <c r="AF1322">
        <v>5.29</v>
      </c>
      <c r="AG1322">
        <v>5.49</v>
      </c>
      <c r="AH1322">
        <v>5.79</v>
      </c>
      <c r="AR1322"/>
      <c r="AS1322" s="34">
        <f t="shared" si="20"/>
        <v>4</v>
      </c>
    </row>
    <row r="1323" spans="1:45" x14ac:dyDescent="0.25">
      <c r="A1323" s="25">
        <v>7747</v>
      </c>
      <c r="B1323" s="27" t="s">
        <v>746</v>
      </c>
      <c r="C1323" s="27" t="s">
        <v>62</v>
      </c>
      <c r="D1323" s="25">
        <v>2005</v>
      </c>
      <c r="E1323" s="25">
        <v>2007</v>
      </c>
      <c r="AF1323">
        <v>3.49</v>
      </c>
      <c r="AG1323">
        <v>3.79</v>
      </c>
      <c r="AH1323">
        <v>3.99</v>
      </c>
      <c r="AR1323"/>
      <c r="AS1323" s="34">
        <f t="shared" si="20"/>
        <v>3</v>
      </c>
    </row>
    <row r="1324" spans="1:45" x14ac:dyDescent="0.25">
      <c r="A1324" s="25">
        <v>7748</v>
      </c>
      <c r="B1324" s="27" t="s">
        <v>320</v>
      </c>
      <c r="C1324" s="27" t="s">
        <v>62</v>
      </c>
      <c r="D1324" s="25">
        <v>2004</v>
      </c>
      <c r="E1324" s="25">
        <v>2007</v>
      </c>
      <c r="AE1324">
        <v>3.49</v>
      </c>
      <c r="AF1324">
        <v>3.49</v>
      </c>
      <c r="AG1324">
        <v>3.79</v>
      </c>
      <c r="AH1324">
        <v>3.99</v>
      </c>
      <c r="AR1324"/>
      <c r="AS1324" s="34">
        <f t="shared" si="20"/>
        <v>4</v>
      </c>
    </row>
    <row r="1325" spans="1:45" x14ac:dyDescent="0.25">
      <c r="A1325" s="25">
        <v>7749</v>
      </c>
      <c r="B1325" s="27" t="s">
        <v>747</v>
      </c>
      <c r="C1325" s="27" t="s">
        <v>72</v>
      </c>
      <c r="D1325" s="25">
        <v>2005</v>
      </c>
      <c r="E1325" s="25">
        <v>2005</v>
      </c>
      <c r="AF1325">
        <v>4.99</v>
      </c>
      <c r="AR1325"/>
      <c r="AS1325" s="34">
        <f t="shared" si="20"/>
        <v>1</v>
      </c>
    </row>
    <row r="1326" spans="1:45" x14ac:dyDescent="0.25">
      <c r="A1326" s="25">
        <v>7750</v>
      </c>
      <c r="B1326" s="27" t="s">
        <v>748</v>
      </c>
      <c r="C1326" s="27" t="s">
        <v>72</v>
      </c>
      <c r="D1326" s="25">
        <v>2005</v>
      </c>
      <c r="E1326" s="25">
        <v>2007</v>
      </c>
      <c r="AF1326">
        <v>3.99</v>
      </c>
      <c r="AG1326">
        <v>3.99</v>
      </c>
      <c r="AH1326">
        <v>3.99</v>
      </c>
      <c r="AR1326"/>
      <c r="AS1326" s="34">
        <f t="shared" si="20"/>
        <v>3</v>
      </c>
    </row>
    <row r="1327" spans="1:45" x14ac:dyDescent="0.25">
      <c r="A1327" s="25">
        <v>7751</v>
      </c>
      <c r="B1327" s="27" t="s">
        <v>384</v>
      </c>
      <c r="C1327" s="27" t="s">
        <v>54</v>
      </c>
      <c r="D1327" s="25">
        <v>2005</v>
      </c>
      <c r="E1327" s="25">
        <v>2007</v>
      </c>
      <c r="AF1327">
        <v>5.79</v>
      </c>
      <c r="AG1327">
        <v>5.99</v>
      </c>
      <c r="AH1327">
        <v>6.29</v>
      </c>
      <c r="AR1327"/>
      <c r="AS1327" s="34">
        <f t="shared" si="20"/>
        <v>3</v>
      </c>
    </row>
    <row r="1328" spans="1:45" x14ac:dyDescent="0.25">
      <c r="A1328" s="25">
        <v>7752</v>
      </c>
      <c r="B1328" s="27" t="s">
        <v>749</v>
      </c>
      <c r="C1328" s="27" t="s">
        <v>54</v>
      </c>
      <c r="D1328" s="25">
        <v>2005</v>
      </c>
      <c r="E1328" s="25">
        <v>2007</v>
      </c>
      <c r="AF1328">
        <v>7.99</v>
      </c>
      <c r="AG1328">
        <v>7.99</v>
      </c>
      <c r="AH1328">
        <v>8.2899999999999991</v>
      </c>
      <c r="AR1328"/>
      <c r="AS1328" s="34">
        <f t="shared" si="20"/>
        <v>3</v>
      </c>
    </row>
    <row r="1329" spans="1:45" x14ac:dyDescent="0.25">
      <c r="A1329" s="25">
        <v>7753</v>
      </c>
      <c r="B1329" s="27" t="s">
        <v>750</v>
      </c>
      <c r="C1329" s="27" t="s">
        <v>54</v>
      </c>
      <c r="D1329" s="25">
        <v>2005</v>
      </c>
      <c r="E1329" s="25">
        <v>2009</v>
      </c>
      <c r="AF1329">
        <v>9.99</v>
      </c>
      <c r="AG1329">
        <v>9.99</v>
      </c>
      <c r="AH1329">
        <v>10.29</v>
      </c>
      <c r="AI1329">
        <v>10.49</v>
      </c>
      <c r="AJ1329">
        <v>10.79</v>
      </c>
      <c r="AK1329">
        <v>10.99</v>
      </c>
      <c r="AR1329"/>
      <c r="AS1329" s="34">
        <f t="shared" si="20"/>
        <v>6</v>
      </c>
    </row>
    <row r="1330" spans="1:45" x14ac:dyDescent="0.25">
      <c r="A1330" s="25">
        <v>7754</v>
      </c>
      <c r="B1330" s="27" t="s">
        <v>751</v>
      </c>
      <c r="C1330" s="27" t="s">
        <v>54</v>
      </c>
      <c r="D1330" s="25">
        <v>2005</v>
      </c>
      <c r="E1330" s="25">
        <v>2005</v>
      </c>
      <c r="F1330">
        <v>2008</v>
      </c>
      <c r="G1330">
        <v>2009</v>
      </c>
      <c r="AF1330">
        <v>4.99</v>
      </c>
      <c r="AJ1330">
        <v>4.99</v>
      </c>
      <c r="AK1330">
        <v>4.99</v>
      </c>
      <c r="AS1330" s="34">
        <f t="shared" si="20"/>
        <v>3</v>
      </c>
    </row>
    <row r="1331" spans="1:45" x14ac:dyDescent="0.25">
      <c r="A1331" s="25">
        <v>7755</v>
      </c>
      <c r="B1331" s="27" t="s">
        <v>752</v>
      </c>
      <c r="C1331" s="27" t="s">
        <v>56</v>
      </c>
      <c r="D1331" s="25">
        <v>2005</v>
      </c>
      <c r="E1331" s="25">
        <v>2007</v>
      </c>
      <c r="AF1331">
        <v>5.99</v>
      </c>
      <c r="AG1331">
        <v>6.29</v>
      </c>
      <c r="AH1331">
        <v>6.49</v>
      </c>
      <c r="AR1331"/>
      <c r="AS1331" s="34">
        <f t="shared" si="20"/>
        <v>3</v>
      </c>
    </row>
    <row r="1332" spans="1:45" x14ac:dyDescent="0.25">
      <c r="A1332" s="25">
        <v>7756</v>
      </c>
      <c r="B1332" s="27" t="s">
        <v>753</v>
      </c>
      <c r="C1332" s="27" t="s">
        <v>54</v>
      </c>
      <c r="D1332" s="25">
        <v>2005</v>
      </c>
      <c r="E1332" s="25">
        <v>2013</v>
      </c>
      <c r="AF1332">
        <v>7.99</v>
      </c>
      <c r="AG1332">
        <v>8.2899999999999991</v>
      </c>
      <c r="AH1332">
        <v>8.49</v>
      </c>
      <c r="AI1332">
        <v>8.7899999999999991</v>
      </c>
      <c r="AJ1332">
        <v>8.99</v>
      </c>
      <c r="AK1332">
        <v>9.49</v>
      </c>
      <c r="AL1332">
        <v>9.7899999999999991</v>
      </c>
      <c r="AM1332">
        <v>9.99</v>
      </c>
      <c r="AN1332">
        <v>9.99</v>
      </c>
      <c r="AO1332">
        <v>10.49</v>
      </c>
      <c r="AR1332"/>
      <c r="AS1332" s="34">
        <f t="shared" si="20"/>
        <v>10</v>
      </c>
    </row>
    <row r="1333" spans="1:45" x14ac:dyDescent="0.25">
      <c r="A1333" s="25">
        <v>7757</v>
      </c>
      <c r="B1333" s="27" t="s">
        <v>754</v>
      </c>
      <c r="C1333" s="27" t="s">
        <v>109</v>
      </c>
      <c r="D1333" s="25">
        <v>2005</v>
      </c>
      <c r="E1333" s="25">
        <v>2012</v>
      </c>
      <c r="AF1333">
        <v>7.99</v>
      </c>
      <c r="AG1333">
        <v>8.2899999999999991</v>
      </c>
      <c r="AH1333">
        <v>8.49</v>
      </c>
      <c r="AI1333">
        <v>8.49</v>
      </c>
      <c r="AJ1333">
        <v>8.49</v>
      </c>
      <c r="AK1333">
        <v>8.49</v>
      </c>
      <c r="AL1333">
        <v>8.7899999999999991</v>
      </c>
      <c r="AM1333">
        <v>8.99</v>
      </c>
      <c r="AN1333">
        <v>8.99</v>
      </c>
      <c r="AR1333"/>
      <c r="AS1333" s="34">
        <f t="shared" si="20"/>
        <v>9</v>
      </c>
    </row>
    <row r="1334" spans="1:45" x14ac:dyDescent="0.25">
      <c r="A1334" s="25">
        <v>7758</v>
      </c>
      <c r="B1334" s="27" t="s">
        <v>755</v>
      </c>
      <c r="C1334" s="27" t="s">
        <v>109</v>
      </c>
      <c r="D1334" s="25">
        <v>2005</v>
      </c>
      <c r="E1334" s="25">
        <v>2007</v>
      </c>
      <c r="AF1334">
        <v>14.99</v>
      </c>
      <c r="AG1334">
        <v>14.99</v>
      </c>
      <c r="AH1334">
        <v>15.79</v>
      </c>
      <c r="AI1334">
        <v>15.99</v>
      </c>
      <c r="AR1334"/>
      <c r="AS1334" s="34">
        <f t="shared" si="20"/>
        <v>4</v>
      </c>
    </row>
    <row r="1335" spans="1:45" x14ac:dyDescent="0.25">
      <c r="A1335" s="25">
        <v>7759</v>
      </c>
      <c r="B1335" s="27" t="s">
        <v>756</v>
      </c>
      <c r="C1335" s="27" t="s">
        <v>109</v>
      </c>
      <c r="D1335" s="25">
        <v>2005</v>
      </c>
      <c r="E1335" s="25">
        <v>2008</v>
      </c>
      <c r="AF1335">
        <v>15.99</v>
      </c>
      <c r="AG1335">
        <v>16.489999999999998</v>
      </c>
      <c r="AH1335">
        <v>16.989999999999998</v>
      </c>
      <c r="AI1335">
        <v>17.989999999999998</v>
      </c>
      <c r="AJ1335">
        <v>18.489999999999998</v>
      </c>
      <c r="AR1335"/>
      <c r="AS1335" s="34">
        <f t="shared" si="20"/>
        <v>5</v>
      </c>
    </row>
    <row r="1336" spans="1:45" x14ac:dyDescent="0.25">
      <c r="A1336" s="25">
        <v>7760</v>
      </c>
      <c r="B1336" s="27" t="s">
        <v>757</v>
      </c>
      <c r="C1336" s="27" t="s">
        <v>109</v>
      </c>
      <c r="D1336" s="25">
        <v>2005</v>
      </c>
      <c r="E1336" s="25">
        <v>2008</v>
      </c>
      <c r="AF1336">
        <v>15.99</v>
      </c>
      <c r="AG1336">
        <v>16.489999999999998</v>
      </c>
      <c r="AH1336">
        <v>16.989999999999998</v>
      </c>
      <c r="AI1336">
        <v>17.489999999999998</v>
      </c>
      <c r="AJ1336">
        <v>17.989999999999998</v>
      </c>
      <c r="AR1336"/>
      <c r="AS1336" s="34">
        <f t="shared" si="20"/>
        <v>5</v>
      </c>
    </row>
    <row r="1337" spans="1:45" x14ac:dyDescent="0.25">
      <c r="A1337" s="25">
        <v>7761</v>
      </c>
      <c r="B1337" s="27" t="s">
        <v>758</v>
      </c>
      <c r="C1337" s="27" t="s">
        <v>109</v>
      </c>
      <c r="D1337" s="25">
        <v>2005</v>
      </c>
      <c r="E1337" s="25">
        <v>2009</v>
      </c>
      <c r="AF1337">
        <v>29.99</v>
      </c>
      <c r="AG1337">
        <v>29.99</v>
      </c>
      <c r="AH1337">
        <v>30.99</v>
      </c>
      <c r="AI1337">
        <v>31.99</v>
      </c>
      <c r="AJ1337">
        <v>32.99</v>
      </c>
      <c r="AK1337">
        <v>33.99</v>
      </c>
      <c r="AR1337"/>
      <c r="AS1337" s="34">
        <f t="shared" si="20"/>
        <v>6</v>
      </c>
    </row>
    <row r="1338" spans="1:45" x14ac:dyDescent="0.25">
      <c r="A1338" s="25">
        <v>7762</v>
      </c>
      <c r="B1338" s="27" t="s">
        <v>759</v>
      </c>
      <c r="C1338" s="27" t="s">
        <v>109</v>
      </c>
      <c r="D1338" s="25">
        <v>2005</v>
      </c>
      <c r="E1338" s="25">
        <v>2007</v>
      </c>
      <c r="AF1338">
        <v>7.49</v>
      </c>
      <c r="AG1338">
        <v>7.49</v>
      </c>
      <c r="AH1338">
        <v>7.79</v>
      </c>
      <c r="AR1338"/>
      <c r="AS1338" s="34">
        <f t="shared" si="20"/>
        <v>3</v>
      </c>
    </row>
    <row r="1339" spans="1:45" x14ac:dyDescent="0.25">
      <c r="A1339" s="25">
        <v>7763</v>
      </c>
      <c r="B1339" s="27" t="s">
        <v>760</v>
      </c>
      <c r="C1339" s="27" t="s">
        <v>109</v>
      </c>
      <c r="D1339" s="25">
        <v>2005</v>
      </c>
      <c r="E1339" s="25">
        <v>2007</v>
      </c>
      <c r="AF1339">
        <v>5.99</v>
      </c>
      <c r="AG1339">
        <v>6.29</v>
      </c>
      <c r="AH1339">
        <v>6.49</v>
      </c>
      <c r="AI1339">
        <v>6.79</v>
      </c>
      <c r="AR1339"/>
      <c r="AS1339" s="34">
        <f t="shared" si="20"/>
        <v>4</v>
      </c>
    </row>
    <row r="1340" spans="1:45" x14ac:dyDescent="0.25">
      <c r="A1340" s="25">
        <v>7764</v>
      </c>
      <c r="B1340" s="27" t="s">
        <v>761</v>
      </c>
      <c r="C1340" s="27" t="s">
        <v>301</v>
      </c>
      <c r="D1340" s="25">
        <v>2005</v>
      </c>
      <c r="E1340" s="25">
        <v>2005</v>
      </c>
      <c r="AF1340">
        <v>1.99</v>
      </c>
      <c r="AR1340"/>
      <c r="AS1340" s="34">
        <f t="shared" si="20"/>
        <v>1</v>
      </c>
    </row>
    <row r="1341" spans="1:45" x14ac:dyDescent="0.25">
      <c r="A1341" s="25">
        <v>7765</v>
      </c>
      <c r="B1341" s="27" t="s">
        <v>762</v>
      </c>
      <c r="C1341" s="27" t="s">
        <v>301</v>
      </c>
      <c r="D1341" s="25">
        <v>2005</v>
      </c>
      <c r="E1341" s="25">
        <v>2005</v>
      </c>
      <c r="AF1341">
        <v>6.49</v>
      </c>
      <c r="AR1341"/>
      <c r="AS1341" s="34">
        <f t="shared" si="20"/>
        <v>1</v>
      </c>
    </row>
    <row r="1342" spans="1:45" x14ac:dyDescent="0.25">
      <c r="A1342" s="25">
        <v>7766</v>
      </c>
      <c r="B1342" s="27" t="s">
        <v>763</v>
      </c>
      <c r="C1342" s="27" t="s">
        <v>136</v>
      </c>
      <c r="D1342" s="25">
        <v>2005</v>
      </c>
      <c r="E1342" s="25">
        <v>2007</v>
      </c>
      <c r="AF1342">
        <v>6.79</v>
      </c>
      <c r="AG1342">
        <v>6.99</v>
      </c>
      <c r="AH1342">
        <v>6.99</v>
      </c>
      <c r="AR1342"/>
      <c r="AS1342" s="34">
        <f t="shared" si="20"/>
        <v>3</v>
      </c>
    </row>
    <row r="1343" spans="1:45" x14ac:dyDescent="0.25">
      <c r="A1343" s="25">
        <v>7767</v>
      </c>
      <c r="B1343" s="27" t="s">
        <v>764</v>
      </c>
      <c r="C1343" s="27" t="s">
        <v>109</v>
      </c>
      <c r="D1343" s="25">
        <v>2005</v>
      </c>
      <c r="E1343" s="25">
        <v>2009</v>
      </c>
      <c r="AF1343">
        <v>2.29</v>
      </c>
      <c r="AG1343">
        <v>2.29</v>
      </c>
      <c r="AH1343">
        <v>2.29</v>
      </c>
      <c r="AI1343">
        <v>2.29</v>
      </c>
      <c r="AJ1343">
        <v>2.29</v>
      </c>
      <c r="AK1343">
        <v>2.29</v>
      </c>
      <c r="AR1343"/>
      <c r="AS1343" s="34">
        <f t="shared" si="20"/>
        <v>6</v>
      </c>
    </row>
    <row r="1344" spans="1:45" x14ac:dyDescent="0.25">
      <c r="A1344" s="25">
        <v>7768</v>
      </c>
      <c r="B1344" s="27" t="s">
        <v>765</v>
      </c>
      <c r="C1344" s="27" t="s">
        <v>109</v>
      </c>
      <c r="D1344" s="25">
        <v>2005</v>
      </c>
      <c r="E1344" s="25">
        <v>2009</v>
      </c>
      <c r="AF1344">
        <v>6.79</v>
      </c>
      <c r="AG1344">
        <v>6.99</v>
      </c>
      <c r="AH1344">
        <v>6.99</v>
      </c>
      <c r="AI1344">
        <v>6.99</v>
      </c>
      <c r="AJ1344">
        <v>6.99</v>
      </c>
      <c r="AK1344">
        <v>6.99</v>
      </c>
      <c r="AR1344"/>
      <c r="AS1344" s="34">
        <f t="shared" si="20"/>
        <v>6</v>
      </c>
    </row>
    <row r="1345" spans="1:45" x14ac:dyDescent="0.25">
      <c r="A1345" s="25">
        <v>7769</v>
      </c>
      <c r="B1345" s="27" t="s">
        <v>766</v>
      </c>
      <c r="C1345" s="27" t="s">
        <v>109</v>
      </c>
      <c r="D1345" s="25">
        <v>2005</v>
      </c>
      <c r="E1345" s="25">
        <v>2007</v>
      </c>
      <c r="AF1345">
        <v>2.29</v>
      </c>
      <c r="AG1345">
        <v>2.29</v>
      </c>
      <c r="AH1345">
        <v>2.29</v>
      </c>
      <c r="AI1345">
        <v>2.29</v>
      </c>
      <c r="AR1345"/>
      <c r="AS1345" s="34">
        <f t="shared" si="20"/>
        <v>4</v>
      </c>
    </row>
    <row r="1346" spans="1:45" x14ac:dyDescent="0.25">
      <c r="A1346" s="25">
        <v>7770</v>
      </c>
      <c r="B1346" s="27" t="s">
        <v>767</v>
      </c>
      <c r="C1346" s="27" t="s">
        <v>109</v>
      </c>
      <c r="D1346" s="25">
        <v>2005</v>
      </c>
      <c r="E1346" s="25">
        <v>2007</v>
      </c>
      <c r="AF1346">
        <v>6.79</v>
      </c>
      <c r="AG1346">
        <v>6.99</v>
      </c>
      <c r="AH1346">
        <v>6.99</v>
      </c>
      <c r="AI1346">
        <v>6.99</v>
      </c>
      <c r="AR1346"/>
      <c r="AS1346" s="34">
        <f t="shared" si="20"/>
        <v>4</v>
      </c>
    </row>
    <row r="1347" spans="1:45" x14ac:dyDescent="0.25">
      <c r="A1347" s="25">
        <v>7771</v>
      </c>
      <c r="B1347" s="27" t="s">
        <v>768</v>
      </c>
      <c r="C1347" s="27" t="s">
        <v>109</v>
      </c>
      <c r="D1347" s="25">
        <v>2005</v>
      </c>
      <c r="E1347" s="25">
        <v>2007</v>
      </c>
      <c r="AF1347">
        <v>2.29</v>
      </c>
      <c r="AG1347">
        <v>2.29</v>
      </c>
      <c r="AH1347">
        <v>2.29</v>
      </c>
      <c r="AR1347"/>
      <c r="AS1347" s="34">
        <f t="shared" si="20"/>
        <v>3</v>
      </c>
    </row>
    <row r="1348" spans="1:45" x14ac:dyDescent="0.25">
      <c r="A1348" s="25">
        <v>7772</v>
      </c>
      <c r="B1348" s="27" t="s">
        <v>769</v>
      </c>
      <c r="C1348" s="27" t="s">
        <v>109</v>
      </c>
      <c r="D1348" s="25">
        <v>2005</v>
      </c>
      <c r="E1348" s="25">
        <v>2007</v>
      </c>
      <c r="AF1348">
        <v>6.79</v>
      </c>
      <c r="AG1348">
        <v>6.99</v>
      </c>
      <c r="AH1348">
        <v>6.99</v>
      </c>
      <c r="AR1348"/>
      <c r="AS1348" s="34">
        <f t="shared" si="20"/>
        <v>3</v>
      </c>
    </row>
    <row r="1349" spans="1:45" x14ac:dyDescent="0.25">
      <c r="A1349" s="25">
        <v>7773</v>
      </c>
      <c r="B1349" s="27" t="s">
        <v>770</v>
      </c>
      <c r="C1349" s="27" t="s">
        <v>206</v>
      </c>
      <c r="D1349" s="25">
        <v>2005</v>
      </c>
      <c r="E1349" s="25">
        <v>2007</v>
      </c>
      <c r="AF1349">
        <v>4.99</v>
      </c>
      <c r="AG1349">
        <v>4.99</v>
      </c>
      <c r="AH1349">
        <v>5.29</v>
      </c>
      <c r="AI1349">
        <v>7.29</v>
      </c>
      <c r="AR1349"/>
      <c r="AS1349" s="34">
        <f t="shared" ref="AS1349:AS1412" si="21">COUNT(J1349:AR1349)</f>
        <v>4</v>
      </c>
    </row>
    <row r="1350" spans="1:45" x14ac:dyDescent="0.25">
      <c r="A1350" s="25">
        <v>7774</v>
      </c>
      <c r="B1350" s="27" t="s">
        <v>771</v>
      </c>
      <c r="C1350" s="27" t="s">
        <v>317</v>
      </c>
      <c r="D1350" s="25">
        <v>2005</v>
      </c>
      <c r="E1350" s="25">
        <v>2007</v>
      </c>
      <c r="AF1350">
        <v>29.99</v>
      </c>
      <c r="AG1350">
        <v>29.99</v>
      </c>
      <c r="AH1350">
        <v>30.99</v>
      </c>
      <c r="AI1350">
        <v>31.99</v>
      </c>
      <c r="AR1350"/>
      <c r="AS1350" s="34">
        <f t="shared" si="21"/>
        <v>4</v>
      </c>
    </row>
    <row r="1351" spans="1:45" x14ac:dyDescent="0.25">
      <c r="A1351" s="25">
        <v>7775</v>
      </c>
      <c r="B1351" s="27" t="s">
        <v>772</v>
      </c>
      <c r="C1351" s="27" t="s">
        <v>91</v>
      </c>
      <c r="D1351" s="25">
        <v>2005</v>
      </c>
      <c r="E1351" s="25">
        <v>2011</v>
      </c>
      <c r="AF1351">
        <v>4.99</v>
      </c>
      <c r="AG1351">
        <v>5.29</v>
      </c>
      <c r="AH1351">
        <v>5.49</v>
      </c>
      <c r="AI1351">
        <v>5.79</v>
      </c>
      <c r="AJ1351">
        <v>5.99</v>
      </c>
      <c r="AK1351">
        <v>6.29</v>
      </c>
      <c r="AL1351">
        <v>6.49</v>
      </c>
      <c r="AM1351">
        <v>6.79</v>
      </c>
      <c r="AR1351"/>
      <c r="AS1351" s="34">
        <f t="shared" si="21"/>
        <v>8</v>
      </c>
    </row>
    <row r="1352" spans="1:45" x14ac:dyDescent="0.25">
      <c r="A1352" s="25">
        <v>7776</v>
      </c>
      <c r="B1352" s="27" t="s">
        <v>773</v>
      </c>
      <c r="C1352" s="27" t="s">
        <v>91</v>
      </c>
      <c r="D1352" s="25">
        <v>2005</v>
      </c>
      <c r="E1352" s="25">
        <v>2011</v>
      </c>
      <c r="AF1352">
        <v>34.99</v>
      </c>
      <c r="AG1352">
        <v>35.99</v>
      </c>
      <c r="AH1352">
        <v>36.99</v>
      </c>
      <c r="AI1352">
        <v>37.99</v>
      </c>
      <c r="AJ1352">
        <v>38.99</v>
      </c>
      <c r="AK1352">
        <v>39.99</v>
      </c>
      <c r="AL1352">
        <v>39.99</v>
      </c>
      <c r="AM1352">
        <v>40.99</v>
      </c>
      <c r="AR1352"/>
      <c r="AS1352" s="34">
        <f t="shared" si="21"/>
        <v>8</v>
      </c>
    </row>
    <row r="1353" spans="1:45" x14ac:dyDescent="0.25">
      <c r="A1353" s="25">
        <v>7777</v>
      </c>
      <c r="B1353" s="27" t="s">
        <v>774</v>
      </c>
      <c r="C1353" s="27" t="s">
        <v>60</v>
      </c>
      <c r="D1353" s="25">
        <v>2005</v>
      </c>
      <c r="E1353" s="25">
        <v>2014</v>
      </c>
      <c r="AF1353">
        <v>15.99</v>
      </c>
      <c r="AG1353">
        <v>16.489999999999998</v>
      </c>
      <c r="AH1353">
        <v>16.989999999999998</v>
      </c>
      <c r="AI1353">
        <v>17.489999999999998</v>
      </c>
      <c r="AJ1353">
        <v>17.989999999999998</v>
      </c>
      <c r="AK1353">
        <v>18.489999999999998</v>
      </c>
      <c r="AL1353">
        <v>18.989999999999998</v>
      </c>
      <c r="AM1353">
        <v>19.489999999999998</v>
      </c>
      <c r="AN1353">
        <v>19.989999999999998</v>
      </c>
      <c r="AO1353">
        <v>19.989999999999998</v>
      </c>
      <c r="AP1353">
        <v>20.99</v>
      </c>
      <c r="AR1353"/>
      <c r="AS1353" s="34">
        <f t="shared" si="21"/>
        <v>11</v>
      </c>
    </row>
    <row r="1354" spans="1:45" x14ac:dyDescent="0.25">
      <c r="A1354" s="25">
        <v>7778</v>
      </c>
      <c r="B1354" s="27" t="s">
        <v>775</v>
      </c>
      <c r="C1354" s="27" t="s">
        <v>136</v>
      </c>
      <c r="D1354" s="25">
        <v>2005</v>
      </c>
      <c r="E1354" s="25">
        <v>2013</v>
      </c>
      <c r="AF1354">
        <v>11.99</v>
      </c>
      <c r="AG1354">
        <v>12.49</v>
      </c>
      <c r="AH1354">
        <v>12.79</v>
      </c>
      <c r="AI1354">
        <v>12.99</v>
      </c>
      <c r="AJ1354">
        <v>13.49</v>
      </c>
      <c r="AK1354">
        <v>13.49</v>
      </c>
      <c r="AL1354">
        <v>14.49</v>
      </c>
      <c r="AM1354">
        <v>14.99</v>
      </c>
      <c r="AN1354">
        <v>15.49</v>
      </c>
      <c r="AO1354">
        <v>15.99</v>
      </c>
      <c r="AR1354"/>
      <c r="AS1354" s="34">
        <f t="shared" si="21"/>
        <v>10</v>
      </c>
    </row>
    <row r="1355" spans="1:45" x14ac:dyDescent="0.25">
      <c r="A1355" s="25">
        <v>7779</v>
      </c>
      <c r="B1355" s="27" t="s">
        <v>776</v>
      </c>
      <c r="C1355" s="27" t="s">
        <v>255</v>
      </c>
      <c r="D1355" s="25">
        <v>2005</v>
      </c>
      <c r="E1355" s="25">
        <v>2007</v>
      </c>
      <c r="AF1355">
        <v>9.99</v>
      </c>
      <c r="AG1355">
        <v>10.49</v>
      </c>
      <c r="AH1355">
        <v>10.79</v>
      </c>
      <c r="AI1355">
        <v>10.99</v>
      </c>
      <c r="AR1355"/>
      <c r="AS1355" s="34">
        <f t="shared" si="21"/>
        <v>4</v>
      </c>
    </row>
    <row r="1356" spans="1:45" x14ac:dyDescent="0.25">
      <c r="A1356" s="25">
        <v>7780</v>
      </c>
      <c r="B1356" s="27" t="s">
        <v>777</v>
      </c>
      <c r="C1356" s="27" t="s">
        <v>60</v>
      </c>
      <c r="D1356" s="25">
        <v>2005</v>
      </c>
      <c r="E1356" s="25">
        <v>2005</v>
      </c>
      <c r="AF1356">
        <v>11.99</v>
      </c>
      <c r="AR1356"/>
      <c r="AS1356" s="34">
        <f t="shared" si="21"/>
        <v>1</v>
      </c>
    </row>
    <row r="1357" spans="1:45" x14ac:dyDescent="0.25">
      <c r="A1357" s="25">
        <v>7781</v>
      </c>
      <c r="B1357" s="27" t="s">
        <v>778</v>
      </c>
      <c r="C1357" s="27" t="s">
        <v>60</v>
      </c>
      <c r="D1357" s="25">
        <v>2005</v>
      </c>
      <c r="E1357" s="25">
        <v>2007</v>
      </c>
      <c r="AF1357">
        <v>8.99</v>
      </c>
      <c r="AG1357">
        <v>9.2899999999999991</v>
      </c>
      <c r="AH1357">
        <v>9.49</v>
      </c>
      <c r="AI1357">
        <v>9.7899999999999991</v>
      </c>
      <c r="AR1357"/>
      <c r="AS1357" s="34">
        <f t="shared" si="21"/>
        <v>4</v>
      </c>
    </row>
    <row r="1358" spans="1:45" x14ac:dyDescent="0.25">
      <c r="A1358" s="25">
        <v>7782</v>
      </c>
      <c r="B1358" s="27" t="s">
        <v>779</v>
      </c>
      <c r="C1358" s="27" t="s">
        <v>91</v>
      </c>
      <c r="D1358" s="25">
        <v>2005</v>
      </c>
      <c r="E1358" s="25">
        <v>2010</v>
      </c>
      <c r="AF1358">
        <v>34.99</v>
      </c>
      <c r="AG1358">
        <v>34.99</v>
      </c>
      <c r="AH1358">
        <v>35.99</v>
      </c>
      <c r="AI1358">
        <v>36.99</v>
      </c>
      <c r="AK1358">
        <v>39.99</v>
      </c>
      <c r="AL1358">
        <v>39.99</v>
      </c>
      <c r="AR1358"/>
      <c r="AS1358" s="34">
        <f t="shared" si="21"/>
        <v>6</v>
      </c>
    </row>
    <row r="1359" spans="1:45" x14ac:dyDescent="0.25">
      <c r="A1359" s="25">
        <v>7783</v>
      </c>
      <c r="B1359" s="27" t="s">
        <v>780</v>
      </c>
      <c r="C1359" s="27" t="s">
        <v>62</v>
      </c>
      <c r="D1359" s="25">
        <v>2005</v>
      </c>
      <c r="E1359" s="25">
        <v>2008</v>
      </c>
      <c r="AF1359">
        <v>2.4900000000000002</v>
      </c>
      <c r="AG1359">
        <v>2.4900000000000002</v>
      </c>
      <c r="AH1359">
        <v>2.4900000000000002</v>
      </c>
      <c r="AI1359">
        <v>2.4900000000000002</v>
      </c>
      <c r="AJ1359">
        <v>2.4900000000000002</v>
      </c>
      <c r="AR1359"/>
      <c r="AS1359" s="34">
        <f t="shared" si="21"/>
        <v>5</v>
      </c>
    </row>
    <row r="1360" spans="1:45" x14ac:dyDescent="0.25">
      <c r="A1360" s="25">
        <v>7784</v>
      </c>
      <c r="B1360" s="27" t="s">
        <v>781</v>
      </c>
      <c r="C1360" s="27" t="s">
        <v>107</v>
      </c>
      <c r="D1360" s="25">
        <v>2005</v>
      </c>
      <c r="E1360" s="25">
        <v>2005</v>
      </c>
      <c r="AF1360">
        <v>4.99</v>
      </c>
      <c r="AR1360"/>
      <c r="AS1360" s="34">
        <f t="shared" si="21"/>
        <v>1</v>
      </c>
    </row>
    <row r="1361" spans="1:45" x14ac:dyDescent="0.25">
      <c r="A1361" s="25">
        <v>7785</v>
      </c>
      <c r="B1361" s="27" t="s">
        <v>782</v>
      </c>
      <c r="C1361" s="27" t="s">
        <v>177</v>
      </c>
      <c r="D1361" s="25">
        <v>2005</v>
      </c>
      <c r="E1361" s="25">
        <v>2008</v>
      </c>
      <c r="AF1361">
        <v>29.99</v>
      </c>
      <c r="AG1361">
        <v>29.99</v>
      </c>
      <c r="AH1361">
        <v>30.99</v>
      </c>
      <c r="AI1361">
        <v>31.99</v>
      </c>
      <c r="AJ1361">
        <v>31.99</v>
      </c>
      <c r="AR1361"/>
      <c r="AS1361" s="34">
        <f t="shared" si="21"/>
        <v>5</v>
      </c>
    </row>
    <row r="1362" spans="1:45" x14ac:dyDescent="0.25">
      <c r="A1362" s="25">
        <v>7786</v>
      </c>
      <c r="B1362" s="27" t="s">
        <v>783</v>
      </c>
      <c r="C1362" s="27" t="s">
        <v>136</v>
      </c>
      <c r="D1362" s="25">
        <v>2005</v>
      </c>
      <c r="E1362" s="25">
        <v>2007</v>
      </c>
      <c r="AF1362">
        <v>9.99</v>
      </c>
      <c r="AG1362">
        <v>9.99</v>
      </c>
      <c r="AH1362">
        <v>9.99</v>
      </c>
      <c r="AI1362">
        <v>10.99</v>
      </c>
      <c r="AR1362"/>
      <c r="AS1362" s="34">
        <f t="shared" si="21"/>
        <v>4</v>
      </c>
    </row>
    <row r="1363" spans="1:45" x14ac:dyDescent="0.25">
      <c r="A1363" s="25">
        <v>7787</v>
      </c>
      <c r="B1363" s="27" t="s">
        <v>784</v>
      </c>
      <c r="C1363" s="27" t="s">
        <v>1607</v>
      </c>
      <c r="D1363" s="25">
        <v>2005</v>
      </c>
      <c r="E1363" s="25">
        <v>2008</v>
      </c>
      <c r="AF1363" t="s">
        <v>1628</v>
      </c>
      <c r="AG1363" t="s">
        <v>1628</v>
      </c>
      <c r="AH1363" t="s">
        <v>1628</v>
      </c>
      <c r="AI1363" t="s">
        <v>1628</v>
      </c>
      <c r="AJ1363" t="s">
        <v>1628</v>
      </c>
      <c r="AR1363"/>
      <c r="AS1363" s="34">
        <f t="shared" si="21"/>
        <v>0</v>
      </c>
    </row>
    <row r="1364" spans="1:45" x14ac:dyDescent="0.25">
      <c r="A1364" s="25">
        <v>7788</v>
      </c>
      <c r="B1364" s="27" t="s">
        <v>785</v>
      </c>
      <c r="C1364" s="27" t="s">
        <v>91</v>
      </c>
      <c r="D1364" s="25">
        <v>2005</v>
      </c>
      <c r="E1364" s="25">
        <v>2007</v>
      </c>
      <c r="AF1364">
        <v>1.99</v>
      </c>
      <c r="AG1364">
        <v>1.99</v>
      </c>
      <c r="AH1364">
        <v>1.99</v>
      </c>
      <c r="AR1364"/>
      <c r="AS1364" s="34">
        <f t="shared" si="21"/>
        <v>3</v>
      </c>
    </row>
    <row r="1365" spans="1:45" x14ac:dyDescent="0.25">
      <c r="A1365" s="25">
        <v>7789</v>
      </c>
      <c r="B1365" s="27" t="s">
        <v>1539</v>
      </c>
      <c r="C1365" s="27" t="s">
        <v>1607</v>
      </c>
      <c r="D1365" s="25">
        <v>2005</v>
      </c>
      <c r="E1365" s="25">
        <v>2008</v>
      </c>
      <c r="AF1365" t="s">
        <v>1626</v>
      </c>
      <c r="AG1365" t="s">
        <v>1626</v>
      </c>
      <c r="AH1365" t="s">
        <v>1626</v>
      </c>
      <c r="AI1365" t="s">
        <v>1627</v>
      </c>
      <c r="AJ1365" t="s">
        <v>1627</v>
      </c>
      <c r="AR1365"/>
      <c r="AS1365" s="34">
        <f t="shared" si="21"/>
        <v>0</v>
      </c>
    </row>
    <row r="1366" spans="1:45" x14ac:dyDescent="0.25">
      <c r="A1366" s="25">
        <v>7790</v>
      </c>
      <c r="B1366" s="27" t="s">
        <v>1539</v>
      </c>
      <c r="C1366" s="27" t="s">
        <v>1607</v>
      </c>
      <c r="D1366" s="25">
        <v>2005</v>
      </c>
      <c r="E1366" s="25">
        <v>2008</v>
      </c>
      <c r="AF1366" t="s">
        <v>1626</v>
      </c>
      <c r="AG1366" t="s">
        <v>1626</v>
      </c>
      <c r="AH1366" t="s">
        <v>1626</v>
      </c>
      <c r="AI1366" t="s">
        <v>1627</v>
      </c>
      <c r="AJ1366" t="s">
        <v>1627</v>
      </c>
      <c r="AR1366"/>
      <c r="AS1366" s="34">
        <f t="shared" si="21"/>
        <v>0</v>
      </c>
    </row>
    <row r="1367" spans="1:45" x14ac:dyDescent="0.25">
      <c r="A1367" s="25">
        <v>7791</v>
      </c>
      <c r="B1367" s="27" t="s">
        <v>1539</v>
      </c>
      <c r="C1367" s="27" t="s">
        <v>1607</v>
      </c>
      <c r="D1367" s="25">
        <v>2005</v>
      </c>
      <c r="E1367" s="25">
        <v>2008</v>
      </c>
      <c r="AF1367" t="s">
        <v>1626</v>
      </c>
      <c r="AG1367" t="s">
        <v>1626</v>
      </c>
      <c r="AH1367" t="s">
        <v>1626</v>
      </c>
      <c r="AI1367" t="s">
        <v>1627</v>
      </c>
      <c r="AJ1367" t="s">
        <v>1627</v>
      </c>
      <c r="AR1367"/>
      <c r="AS1367" s="34">
        <f t="shared" si="21"/>
        <v>0</v>
      </c>
    </row>
    <row r="1368" spans="1:45" x14ac:dyDescent="0.25">
      <c r="A1368" s="25">
        <v>7800</v>
      </c>
      <c r="B1368" s="27" t="s">
        <v>790</v>
      </c>
      <c r="C1368" s="27" t="s">
        <v>1607</v>
      </c>
      <c r="D1368" s="25">
        <v>1993</v>
      </c>
      <c r="E1368" s="25">
        <v>1993</v>
      </c>
      <c r="T1368" t="s">
        <v>1622</v>
      </c>
      <c r="AR1368"/>
      <c r="AS1368" s="34">
        <f t="shared" si="21"/>
        <v>0</v>
      </c>
    </row>
    <row r="1369" spans="1:45" x14ac:dyDescent="0.25">
      <c r="A1369" s="25">
        <v>7801</v>
      </c>
      <c r="B1369" s="27" t="s">
        <v>791</v>
      </c>
      <c r="C1369" s="27" t="s">
        <v>1607</v>
      </c>
      <c r="D1369" s="25">
        <v>1993</v>
      </c>
      <c r="E1369" s="25">
        <v>1995</v>
      </c>
      <c r="T1369" t="s">
        <v>1623</v>
      </c>
      <c r="U1369" t="s">
        <v>1623</v>
      </c>
      <c r="V1369" t="s">
        <v>1625</v>
      </c>
      <c r="AR1369"/>
      <c r="AS1369" s="34">
        <f t="shared" si="21"/>
        <v>0</v>
      </c>
    </row>
    <row r="1370" spans="1:45" x14ac:dyDescent="0.25">
      <c r="A1370" s="25">
        <v>7802</v>
      </c>
      <c r="B1370" s="27" t="s">
        <v>792</v>
      </c>
      <c r="C1370" s="27" t="s">
        <v>1607</v>
      </c>
      <c r="D1370" s="25">
        <v>1994</v>
      </c>
      <c r="E1370" s="25">
        <v>1994</v>
      </c>
      <c r="U1370" t="s">
        <v>1624</v>
      </c>
      <c r="AR1370"/>
      <c r="AS1370" s="34">
        <f t="shared" si="21"/>
        <v>0</v>
      </c>
    </row>
    <row r="1371" spans="1:45" x14ac:dyDescent="0.25">
      <c r="A1371" s="25">
        <v>7829</v>
      </c>
      <c r="B1371" s="27" t="s">
        <v>793</v>
      </c>
      <c r="C1371" s="27" t="s">
        <v>50</v>
      </c>
      <c r="D1371" s="25">
        <v>2006</v>
      </c>
      <c r="E1371" s="25">
        <v>2011</v>
      </c>
      <c r="AG1371">
        <v>5.99</v>
      </c>
      <c r="AH1371">
        <v>6.29</v>
      </c>
      <c r="AI1371">
        <v>6.49</v>
      </c>
      <c r="AJ1371">
        <v>6.79</v>
      </c>
      <c r="AK1371">
        <v>6.99</v>
      </c>
      <c r="AL1371">
        <v>6.99</v>
      </c>
      <c r="AM1371">
        <v>7.29</v>
      </c>
      <c r="AR1371"/>
      <c r="AS1371" s="34">
        <f t="shared" si="21"/>
        <v>7</v>
      </c>
    </row>
    <row r="1372" spans="1:45" x14ac:dyDescent="0.25">
      <c r="A1372" s="25">
        <v>7833</v>
      </c>
      <c r="B1372" s="27" t="s">
        <v>794</v>
      </c>
      <c r="C1372" s="27" t="s">
        <v>54</v>
      </c>
      <c r="D1372" s="25">
        <v>2006</v>
      </c>
      <c r="E1372" s="25">
        <v>2007</v>
      </c>
      <c r="AG1372">
        <v>4.49</v>
      </c>
      <c r="AH1372">
        <v>4.79</v>
      </c>
      <c r="AR1372"/>
      <c r="AS1372" s="34">
        <f t="shared" si="21"/>
        <v>2</v>
      </c>
    </row>
    <row r="1373" spans="1:45" x14ac:dyDescent="0.25">
      <c r="A1373" s="25">
        <v>7834</v>
      </c>
      <c r="B1373" s="27" t="s">
        <v>795</v>
      </c>
      <c r="C1373" s="27" t="s">
        <v>111</v>
      </c>
      <c r="D1373" s="25">
        <v>2006</v>
      </c>
      <c r="E1373" s="25">
        <v>2007</v>
      </c>
      <c r="F1373" s="3">
        <v>2013</v>
      </c>
      <c r="G1373">
        <v>2013</v>
      </c>
      <c r="AG1373">
        <v>7.99</v>
      </c>
      <c r="AH1373">
        <v>8.2899999999999991</v>
      </c>
      <c r="AO1373" s="3">
        <v>8.99</v>
      </c>
      <c r="AS1373" s="34">
        <f t="shared" si="21"/>
        <v>3</v>
      </c>
    </row>
    <row r="1374" spans="1:45" x14ac:dyDescent="0.25">
      <c r="A1374" s="25">
        <v>7835</v>
      </c>
      <c r="B1374" s="27" t="s">
        <v>796</v>
      </c>
      <c r="C1374" s="27" t="s">
        <v>797</v>
      </c>
      <c r="D1374" s="25">
        <v>2006</v>
      </c>
      <c r="E1374" s="25">
        <v>2008</v>
      </c>
      <c r="AG1374">
        <v>17.989999999999998</v>
      </c>
      <c r="AH1374">
        <v>18.79</v>
      </c>
      <c r="AI1374">
        <v>19.489999999999998</v>
      </c>
      <c r="AJ1374">
        <v>19.989999999999998</v>
      </c>
      <c r="AR1374"/>
      <c r="AS1374" s="34">
        <f t="shared" si="21"/>
        <v>4</v>
      </c>
    </row>
    <row r="1375" spans="1:45" x14ac:dyDescent="0.25">
      <c r="A1375" s="25">
        <v>7836</v>
      </c>
      <c r="B1375" s="27" t="s">
        <v>798</v>
      </c>
      <c r="C1375" s="27" t="s">
        <v>109</v>
      </c>
      <c r="D1375" s="25">
        <v>2006</v>
      </c>
      <c r="E1375" s="25">
        <v>2009</v>
      </c>
      <c r="AG1375">
        <v>24.99</v>
      </c>
      <c r="AH1375">
        <v>25.99</v>
      </c>
      <c r="AI1375">
        <v>26.49</v>
      </c>
      <c r="AJ1375">
        <v>26.99</v>
      </c>
      <c r="AK1375">
        <v>27.99</v>
      </c>
      <c r="AR1375"/>
      <c r="AS1375" s="34">
        <f t="shared" si="21"/>
        <v>5</v>
      </c>
    </row>
    <row r="1376" spans="1:45" x14ac:dyDescent="0.25">
      <c r="A1376" s="25">
        <v>7837</v>
      </c>
      <c r="B1376" s="27" t="s">
        <v>799</v>
      </c>
      <c r="C1376" s="27" t="s">
        <v>119</v>
      </c>
      <c r="D1376" s="25">
        <v>2006</v>
      </c>
      <c r="E1376" s="25">
        <v>2007</v>
      </c>
      <c r="AG1376">
        <v>4.99</v>
      </c>
      <c r="AH1376">
        <v>5.29</v>
      </c>
      <c r="AR1376"/>
      <c r="AS1376" s="34">
        <f t="shared" si="21"/>
        <v>2</v>
      </c>
    </row>
    <row r="1377" spans="1:45" x14ac:dyDescent="0.25">
      <c r="A1377" s="25">
        <v>7838</v>
      </c>
      <c r="B1377" s="27" t="s">
        <v>800</v>
      </c>
      <c r="C1377" s="27" t="s">
        <v>119</v>
      </c>
      <c r="D1377" s="25">
        <v>2006</v>
      </c>
      <c r="E1377" s="25">
        <v>2007</v>
      </c>
      <c r="AG1377">
        <v>4.49</v>
      </c>
      <c r="AH1377">
        <v>4.79</v>
      </c>
      <c r="AR1377"/>
      <c r="AS1377" s="34">
        <f t="shared" si="21"/>
        <v>2</v>
      </c>
    </row>
    <row r="1378" spans="1:45" x14ac:dyDescent="0.25">
      <c r="A1378" s="25">
        <v>7839</v>
      </c>
      <c r="B1378" s="27" t="s">
        <v>801</v>
      </c>
      <c r="C1378" s="27" t="s">
        <v>797</v>
      </c>
      <c r="D1378" s="25">
        <v>2006</v>
      </c>
      <c r="E1378" s="25">
        <v>2007</v>
      </c>
      <c r="AG1378">
        <v>2.4900000000000002</v>
      </c>
      <c r="AH1378">
        <v>2.4900000000000002</v>
      </c>
      <c r="AR1378"/>
      <c r="AS1378" s="34">
        <f t="shared" si="21"/>
        <v>2</v>
      </c>
    </row>
    <row r="1379" spans="1:45" x14ac:dyDescent="0.25">
      <c r="A1379" s="25">
        <v>7840</v>
      </c>
      <c r="B1379" s="27" t="s">
        <v>802</v>
      </c>
      <c r="C1379" s="27" t="s">
        <v>54</v>
      </c>
      <c r="D1379" s="25">
        <v>2006</v>
      </c>
      <c r="E1379" s="25">
        <v>2007</v>
      </c>
      <c r="AG1379">
        <v>2.29</v>
      </c>
      <c r="AH1379">
        <v>2.29</v>
      </c>
      <c r="AR1379"/>
      <c r="AS1379" s="34">
        <f t="shared" si="21"/>
        <v>2</v>
      </c>
    </row>
    <row r="1380" spans="1:45" x14ac:dyDescent="0.25">
      <c r="A1380" s="25">
        <v>7841</v>
      </c>
      <c r="B1380" s="27" t="s">
        <v>803</v>
      </c>
      <c r="C1380" s="27" t="s">
        <v>138</v>
      </c>
      <c r="D1380" s="25">
        <v>2006</v>
      </c>
      <c r="E1380" s="25">
        <v>2012</v>
      </c>
      <c r="AG1380">
        <v>7.49</v>
      </c>
      <c r="AH1380">
        <v>7.49</v>
      </c>
      <c r="AI1380">
        <v>7.49</v>
      </c>
      <c r="AJ1380">
        <v>7.49</v>
      </c>
      <c r="AK1380">
        <v>7.49</v>
      </c>
      <c r="AL1380">
        <v>7.79</v>
      </c>
      <c r="AM1380">
        <v>7.99</v>
      </c>
      <c r="AN1380">
        <v>7.99</v>
      </c>
      <c r="AR1380"/>
      <c r="AS1380" s="34">
        <f t="shared" si="21"/>
        <v>8</v>
      </c>
    </row>
    <row r="1381" spans="1:45" x14ac:dyDescent="0.25">
      <c r="A1381" s="25">
        <v>7842</v>
      </c>
      <c r="B1381" s="27" t="s">
        <v>804</v>
      </c>
      <c r="C1381" s="27" t="s">
        <v>119</v>
      </c>
      <c r="D1381" s="25">
        <v>2006</v>
      </c>
      <c r="E1381" s="25">
        <v>2008</v>
      </c>
      <c r="AG1381">
        <v>3.99</v>
      </c>
      <c r="AH1381">
        <v>4.29</v>
      </c>
      <c r="AI1381">
        <v>4.99</v>
      </c>
      <c r="AJ1381">
        <v>4.79</v>
      </c>
      <c r="AR1381"/>
      <c r="AS1381" s="34">
        <f t="shared" si="21"/>
        <v>4</v>
      </c>
    </row>
    <row r="1382" spans="1:45" x14ac:dyDescent="0.25">
      <c r="A1382" s="25">
        <v>7843</v>
      </c>
      <c r="B1382" s="27" t="s">
        <v>805</v>
      </c>
      <c r="C1382" s="27" t="s">
        <v>119</v>
      </c>
      <c r="D1382" s="25">
        <v>2006</v>
      </c>
      <c r="E1382" s="25">
        <v>2011</v>
      </c>
      <c r="F1382" s="3">
        <v>2013</v>
      </c>
      <c r="G1382">
        <v>2014</v>
      </c>
      <c r="AG1382">
        <v>2.99</v>
      </c>
      <c r="AH1382">
        <v>2.99</v>
      </c>
      <c r="AI1382">
        <v>3.29</v>
      </c>
      <c r="AJ1382">
        <v>3.49</v>
      </c>
      <c r="AK1382">
        <v>3.79</v>
      </c>
      <c r="AL1382">
        <v>3.99</v>
      </c>
      <c r="AM1382">
        <v>4.29</v>
      </c>
      <c r="AO1382" s="3">
        <v>4.49</v>
      </c>
      <c r="AP1382">
        <v>4.49</v>
      </c>
      <c r="AS1382" s="34">
        <f t="shared" si="21"/>
        <v>9</v>
      </c>
    </row>
    <row r="1383" spans="1:45" x14ac:dyDescent="0.25">
      <c r="A1383" s="25">
        <v>7844</v>
      </c>
      <c r="B1383" s="27" t="s">
        <v>806</v>
      </c>
      <c r="C1383" s="27" t="s">
        <v>210</v>
      </c>
      <c r="D1383" s="25">
        <v>2006</v>
      </c>
      <c r="E1383" s="25">
        <v>2007</v>
      </c>
      <c r="AG1383">
        <v>11.99</v>
      </c>
      <c r="AH1383">
        <v>11.99</v>
      </c>
      <c r="AR1383"/>
      <c r="AS1383" s="34">
        <f t="shared" si="21"/>
        <v>2</v>
      </c>
    </row>
    <row r="1384" spans="1:45" x14ac:dyDescent="0.25">
      <c r="A1384" s="25">
        <v>7845</v>
      </c>
      <c r="B1384" s="27" t="s">
        <v>807</v>
      </c>
      <c r="C1384" s="27" t="s">
        <v>54</v>
      </c>
      <c r="D1384" s="25">
        <v>2006</v>
      </c>
      <c r="E1384" s="25">
        <v>2007</v>
      </c>
      <c r="AG1384">
        <v>12.99</v>
      </c>
      <c r="AH1384">
        <v>13.29</v>
      </c>
      <c r="AR1384"/>
      <c r="AS1384" s="34">
        <f t="shared" si="21"/>
        <v>2</v>
      </c>
    </row>
    <row r="1385" spans="1:45" x14ac:dyDescent="0.25">
      <c r="A1385" s="25">
        <v>7846</v>
      </c>
      <c r="B1385" s="27" t="s">
        <v>808</v>
      </c>
      <c r="C1385" s="27" t="s">
        <v>60</v>
      </c>
      <c r="D1385" s="25">
        <v>2006</v>
      </c>
      <c r="E1385" s="25">
        <v>2012</v>
      </c>
      <c r="AG1385">
        <v>12.99</v>
      </c>
      <c r="AH1385">
        <v>13.29</v>
      </c>
      <c r="AI1385">
        <v>13.79</v>
      </c>
      <c r="AJ1385">
        <v>13.99</v>
      </c>
      <c r="AK1385">
        <v>14.49</v>
      </c>
      <c r="AL1385">
        <v>14.99</v>
      </c>
      <c r="AM1385">
        <v>15.49</v>
      </c>
      <c r="AN1385">
        <v>15.99</v>
      </c>
      <c r="AR1385"/>
      <c r="AS1385" s="34">
        <f t="shared" si="21"/>
        <v>8</v>
      </c>
    </row>
    <row r="1386" spans="1:45" x14ac:dyDescent="0.25">
      <c r="A1386" s="25">
        <v>7847</v>
      </c>
      <c r="B1386" s="27" t="s">
        <v>809</v>
      </c>
      <c r="C1386" s="27" t="s">
        <v>177</v>
      </c>
      <c r="D1386" s="25">
        <v>2006</v>
      </c>
      <c r="E1386" s="25">
        <v>2007</v>
      </c>
      <c r="AG1386">
        <v>29.99</v>
      </c>
      <c r="AH1386">
        <v>30.99</v>
      </c>
      <c r="AI1386">
        <v>31.99</v>
      </c>
      <c r="AR1386"/>
      <c r="AS1386" s="34">
        <f t="shared" si="21"/>
        <v>3</v>
      </c>
    </row>
    <row r="1387" spans="1:45" x14ac:dyDescent="0.25">
      <c r="A1387" s="25">
        <v>7848</v>
      </c>
      <c r="B1387" s="27" t="s">
        <v>810</v>
      </c>
      <c r="C1387" s="27" t="s">
        <v>206</v>
      </c>
      <c r="D1387" s="25">
        <v>2006</v>
      </c>
      <c r="E1387" s="25">
        <v>2007</v>
      </c>
      <c r="AG1387">
        <v>17.989999999999998</v>
      </c>
      <c r="AH1387">
        <v>15.79</v>
      </c>
      <c r="AR1387"/>
      <c r="AS1387" s="34">
        <f t="shared" si="21"/>
        <v>2</v>
      </c>
    </row>
    <row r="1388" spans="1:45" x14ac:dyDescent="0.25">
      <c r="A1388" s="25">
        <v>7849</v>
      </c>
      <c r="B1388" s="27" t="s">
        <v>811</v>
      </c>
      <c r="C1388" s="27" t="s">
        <v>206</v>
      </c>
      <c r="D1388" s="25">
        <v>2006</v>
      </c>
      <c r="E1388" s="25">
        <v>2008</v>
      </c>
      <c r="AG1388">
        <v>7.99</v>
      </c>
      <c r="AH1388">
        <v>8.2899999999999991</v>
      </c>
      <c r="AI1388">
        <v>8.49</v>
      </c>
      <c r="AJ1388">
        <v>8.49</v>
      </c>
      <c r="AR1388"/>
      <c r="AS1388" s="34">
        <f t="shared" si="21"/>
        <v>4</v>
      </c>
    </row>
    <row r="1389" spans="1:45" x14ac:dyDescent="0.25">
      <c r="A1389" s="25">
        <v>7855</v>
      </c>
      <c r="B1389" s="27" t="s">
        <v>812</v>
      </c>
      <c r="C1389" s="27" t="s">
        <v>109</v>
      </c>
      <c r="D1389" s="25">
        <v>2006</v>
      </c>
      <c r="E1389" s="25">
        <v>2016</v>
      </c>
      <c r="AG1389">
        <v>19.989999999999998</v>
      </c>
      <c r="AH1389">
        <v>20.49</v>
      </c>
      <c r="AI1389">
        <v>20.99</v>
      </c>
      <c r="AJ1389">
        <v>21.79</v>
      </c>
      <c r="AK1389">
        <v>22.49</v>
      </c>
      <c r="AL1389">
        <v>22.99</v>
      </c>
      <c r="AM1389">
        <v>23.49</v>
      </c>
      <c r="AN1389">
        <v>23.99</v>
      </c>
      <c r="AO1389">
        <v>23.99</v>
      </c>
      <c r="AP1389">
        <v>24.79</v>
      </c>
      <c r="AQ1389">
        <v>24.99</v>
      </c>
      <c r="AR1389">
        <v>24.99</v>
      </c>
      <c r="AS1389" s="34">
        <f t="shared" si="21"/>
        <v>12</v>
      </c>
    </row>
    <row r="1390" spans="1:45" x14ac:dyDescent="0.25">
      <c r="A1390" s="25">
        <v>7856</v>
      </c>
      <c r="B1390" s="27" t="s">
        <v>813</v>
      </c>
      <c r="C1390" s="27" t="s">
        <v>317</v>
      </c>
      <c r="D1390" s="25">
        <v>2006</v>
      </c>
      <c r="E1390" s="25">
        <v>2007</v>
      </c>
      <c r="AG1390">
        <v>14.99</v>
      </c>
      <c r="AH1390">
        <v>15.49</v>
      </c>
      <c r="AI1390">
        <v>15.99</v>
      </c>
      <c r="AR1390"/>
      <c r="AS1390" s="34">
        <f t="shared" si="21"/>
        <v>3</v>
      </c>
    </row>
    <row r="1391" spans="1:45" x14ac:dyDescent="0.25">
      <c r="A1391" s="25">
        <v>7857</v>
      </c>
      <c r="B1391" s="27" t="s">
        <v>814</v>
      </c>
      <c r="C1391" s="27" t="s">
        <v>111</v>
      </c>
      <c r="D1391" s="25">
        <v>2006</v>
      </c>
      <c r="E1391" s="25">
        <v>2011</v>
      </c>
      <c r="AG1391">
        <v>29.99</v>
      </c>
      <c r="AH1391">
        <v>30.99</v>
      </c>
      <c r="AI1391">
        <v>31.99</v>
      </c>
      <c r="AJ1391">
        <v>32.99</v>
      </c>
      <c r="AK1391">
        <v>33.99</v>
      </c>
      <c r="AL1391">
        <v>34.99</v>
      </c>
      <c r="AM1391">
        <v>35.99</v>
      </c>
      <c r="AR1391"/>
      <c r="AS1391" s="34">
        <f t="shared" si="21"/>
        <v>7</v>
      </c>
    </row>
    <row r="1392" spans="1:45" x14ac:dyDescent="0.25">
      <c r="A1392" s="25">
        <v>7858</v>
      </c>
      <c r="B1392" s="27" t="s">
        <v>815</v>
      </c>
      <c r="C1392" s="27" t="s">
        <v>62</v>
      </c>
      <c r="D1392" s="25">
        <v>2006</v>
      </c>
      <c r="E1392" s="25">
        <v>2007</v>
      </c>
      <c r="AG1392">
        <v>4.99</v>
      </c>
      <c r="AH1392">
        <v>5.29</v>
      </c>
      <c r="AR1392"/>
      <c r="AS1392" s="34">
        <f t="shared" si="21"/>
        <v>2</v>
      </c>
    </row>
    <row r="1393" spans="1:45" x14ac:dyDescent="0.25">
      <c r="A1393" s="25">
        <v>7859</v>
      </c>
      <c r="B1393" s="27" t="s">
        <v>816</v>
      </c>
      <c r="C1393" s="27" t="s">
        <v>219</v>
      </c>
      <c r="D1393" s="25">
        <v>2006</v>
      </c>
      <c r="E1393" s="25">
        <v>2013</v>
      </c>
      <c r="AG1393">
        <v>9.99</v>
      </c>
      <c r="AH1393">
        <v>10.49</v>
      </c>
      <c r="AI1393">
        <v>10.79</v>
      </c>
      <c r="AJ1393">
        <v>10.99</v>
      </c>
      <c r="AK1393">
        <v>11.49</v>
      </c>
      <c r="AL1393">
        <v>11.99</v>
      </c>
      <c r="AM1393">
        <v>12.49</v>
      </c>
      <c r="AN1393">
        <v>12.99</v>
      </c>
      <c r="AO1393">
        <v>12.99</v>
      </c>
      <c r="AR1393"/>
      <c r="AS1393" s="34">
        <f t="shared" si="21"/>
        <v>9</v>
      </c>
    </row>
    <row r="1394" spans="1:45" x14ac:dyDescent="0.25">
      <c r="A1394" s="25">
        <v>7860</v>
      </c>
      <c r="B1394" s="27" t="s">
        <v>817</v>
      </c>
      <c r="C1394" s="27" t="s">
        <v>115</v>
      </c>
      <c r="D1394" s="25">
        <v>2006</v>
      </c>
      <c r="E1394" s="25">
        <v>2007</v>
      </c>
      <c r="AG1394">
        <v>7.99</v>
      </c>
      <c r="AH1394">
        <v>8.2899999999999991</v>
      </c>
      <c r="AI1394">
        <v>8.49</v>
      </c>
      <c r="AR1394"/>
      <c r="AS1394" s="34">
        <f t="shared" si="21"/>
        <v>3</v>
      </c>
    </row>
    <row r="1395" spans="1:45" x14ac:dyDescent="0.25">
      <c r="A1395" s="25">
        <v>7862</v>
      </c>
      <c r="B1395" s="27" t="s">
        <v>818</v>
      </c>
      <c r="C1395" s="27" t="s">
        <v>317</v>
      </c>
      <c r="D1395" s="25">
        <v>2006</v>
      </c>
      <c r="E1395" s="25">
        <v>2007</v>
      </c>
      <c r="AG1395">
        <v>4.99</v>
      </c>
      <c r="AH1395">
        <v>5.29</v>
      </c>
      <c r="AR1395"/>
      <c r="AS1395" s="34">
        <f t="shared" si="21"/>
        <v>2</v>
      </c>
    </row>
    <row r="1396" spans="1:45" x14ac:dyDescent="0.25">
      <c r="A1396" s="25">
        <v>7863</v>
      </c>
      <c r="B1396" s="27" t="s">
        <v>819</v>
      </c>
      <c r="C1396" s="27" t="s">
        <v>54</v>
      </c>
      <c r="D1396" s="25">
        <v>2006</v>
      </c>
      <c r="E1396" s="25">
        <v>2007</v>
      </c>
      <c r="AG1396">
        <v>4.99</v>
      </c>
      <c r="AH1396">
        <v>5.29</v>
      </c>
      <c r="AR1396"/>
      <c r="AS1396" s="34">
        <f t="shared" si="21"/>
        <v>2</v>
      </c>
    </row>
    <row r="1397" spans="1:45" x14ac:dyDescent="0.25">
      <c r="A1397" s="25">
        <v>7864</v>
      </c>
      <c r="B1397" s="27" t="s">
        <v>820</v>
      </c>
      <c r="C1397" s="27" t="s">
        <v>62</v>
      </c>
      <c r="D1397" s="25">
        <v>2006</v>
      </c>
      <c r="E1397" s="25">
        <v>2011</v>
      </c>
      <c r="F1397" s="3">
        <v>2013</v>
      </c>
      <c r="G1397">
        <v>2015</v>
      </c>
      <c r="AG1397">
        <v>12.99</v>
      </c>
      <c r="AH1397">
        <v>13.29</v>
      </c>
      <c r="AI1397">
        <v>13.79</v>
      </c>
      <c r="AJ1397">
        <v>13.99</v>
      </c>
      <c r="AK1397">
        <v>14.49</v>
      </c>
      <c r="AL1397">
        <v>14.99</v>
      </c>
      <c r="AM1397">
        <v>15.49</v>
      </c>
      <c r="AO1397" s="3">
        <v>15.99</v>
      </c>
      <c r="AP1397">
        <v>16.79</v>
      </c>
      <c r="AQ1397">
        <v>16.989999999999998</v>
      </c>
      <c r="AS1397" s="34">
        <f t="shared" si="21"/>
        <v>10</v>
      </c>
    </row>
    <row r="1398" spans="1:45" x14ac:dyDescent="0.25">
      <c r="A1398" s="25">
        <v>7865</v>
      </c>
      <c r="B1398" s="27" t="s">
        <v>821</v>
      </c>
      <c r="C1398" s="27" t="s">
        <v>62</v>
      </c>
      <c r="D1398" s="25">
        <v>2006</v>
      </c>
      <c r="E1398" s="25">
        <v>2007</v>
      </c>
      <c r="AG1398">
        <v>5.99</v>
      </c>
      <c r="AH1398">
        <v>6.29</v>
      </c>
      <c r="AR1398"/>
      <c r="AS1398" s="34">
        <f t="shared" si="21"/>
        <v>2</v>
      </c>
    </row>
    <row r="1399" spans="1:45" x14ac:dyDescent="0.25">
      <c r="A1399" s="25">
        <v>7866</v>
      </c>
      <c r="B1399" s="27" t="s">
        <v>822</v>
      </c>
      <c r="C1399" s="27" t="s">
        <v>107</v>
      </c>
      <c r="D1399" s="25">
        <v>2006</v>
      </c>
      <c r="E1399" s="25">
        <v>2008</v>
      </c>
      <c r="AG1399">
        <v>12.99</v>
      </c>
      <c r="AH1399">
        <v>13.29</v>
      </c>
      <c r="AI1399">
        <v>13.79</v>
      </c>
      <c r="AJ1399">
        <v>13.99</v>
      </c>
      <c r="AR1399"/>
      <c r="AS1399" s="34">
        <f t="shared" si="21"/>
        <v>4</v>
      </c>
    </row>
    <row r="1400" spans="1:45" x14ac:dyDescent="0.25">
      <c r="A1400" s="25">
        <v>7867</v>
      </c>
      <c r="B1400" s="27" t="s">
        <v>313</v>
      </c>
      <c r="C1400" s="27" t="s">
        <v>107</v>
      </c>
      <c r="D1400" s="25">
        <v>2006</v>
      </c>
      <c r="E1400" s="25">
        <v>2007</v>
      </c>
      <c r="F1400">
        <v>2009</v>
      </c>
      <c r="G1400">
        <v>2009</v>
      </c>
      <c r="H1400" t="s">
        <v>1504</v>
      </c>
      <c r="AG1400">
        <v>3.99</v>
      </c>
      <c r="AH1400">
        <v>4.29</v>
      </c>
      <c r="AK1400" s="4">
        <v>4.49</v>
      </c>
      <c r="AP1400" s="2">
        <v>4.99</v>
      </c>
      <c r="AQ1400">
        <v>4.99</v>
      </c>
      <c r="AR1400" s="2">
        <v>5.49</v>
      </c>
      <c r="AS1400" s="34">
        <f t="shared" si="21"/>
        <v>6</v>
      </c>
    </row>
    <row r="1401" spans="1:45" x14ac:dyDescent="0.25">
      <c r="A1401" s="25">
        <v>7869</v>
      </c>
      <c r="B1401" s="27" t="s">
        <v>823</v>
      </c>
      <c r="C1401" s="27" t="s">
        <v>62</v>
      </c>
      <c r="D1401" s="25">
        <v>2006</v>
      </c>
      <c r="E1401" s="25">
        <v>2007</v>
      </c>
      <c r="F1401">
        <v>2012</v>
      </c>
      <c r="G1401">
        <v>2012</v>
      </c>
      <c r="AG1401">
        <v>2.4900000000000002</v>
      </c>
      <c r="AH1401">
        <v>2.4900000000000002</v>
      </c>
      <c r="AI1401">
        <v>2.4900000000000002</v>
      </c>
      <c r="AN1401" s="4">
        <v>2.4900000000000002</v>
      </c>
      <c r="AS1401" s="34">
        <f t="shared" si="21"/>
        <v>4</v>
      </c>
    </row>
    <row r="1402" spans="1:45" x14ac:dyDescent="0.25">
      <c r="A1402" s="25">
        <v>7870</v>
      </c>
      <c r="B1402" s="27" t="s">
        <v>824</v>
      </c>
      <c r="C1402" s="27" t="s">
        <v>62</v>
      </c>
      <c r="D1402" s="25">
        <v>2006</v>
      </c>
      <c r="E1402" s="25">
        <v>2007</v>
      </c>
      <c r="F1402" s="3">
        <v>2011</v>
      </c>
      <c r="G1402">
        <v>2012</v>
      </c>
      <c r="AG1402">
        <v>2.4900000000000002</v>
      </c>
      <c r="AH1402">
        <v>2.4900000000000002</v>
      </c>
      <c r="AI1402">
        <v>2.4900000000000002</v>
      </c>
      <c r="AM1402" s="3">
        <v>2.4900000000000002</v>
      </c>
      <c r="AN1402">
        <v>2.4900000000000002</v>
      </c>
      <c r="AS1402" s="34">
        <f t="shared" si="21"/>
        <v>5</v>
      </c>
    </row>
    <row r="1403" spans="1:45" x14ac:dyDescent="0.25">
      <c r="A1403" s="25">
        <v>7872</v>
      </c>
      <c r="B1403" s="27" t="s">
        <v>825</v>
      </c>
      <c r="C1403" s="27" t="s">
        <v>301</v>
      </c>
      <c r="D1403" s="25">
        <v>2006</v>
      </c>
      <c r="E1403" s="25">
        <v>2009</v>
      </c>
      <c r="AG1403">
        <v>14.99</v>
      </c>
      <c r="AH1403">
        <v>14.99</v>
      </c>
      <c r="AI1403">
        <v>14.99</v>
      </c>
      <c r="AJ1403">
        <v>15.99</v>
      </c>
      <c r="AK1403">
        <v>16.989999999999998</v>
      </c>
      <c r="AR1403"/>
      <c r="AS1403" s="34">
        <f t="shared" si="21"/>
        <v>5</v>
      </c>
    </row>
    <row r="1404" spans="1:45" x14ac:dyDescent="0.25">
      <c r="A1404" s="25">
        <v>7876</v>
      </c>
      <c r="B1404" s="27" t="s">
        <v>828</v>
      </c>
      <c r="C1404" s="27" t="s">
        <v>62</v>
      </c>
      <c r="D1404" s="25">
        <v>2006</v>
      </c>
      <c r="E1404" s="25">
        <v>2011</v>
      </c>
      <c r="AG1404">
        <v>14.99</v>
      </c>
      <c r="AH1404">
        <v>14.99</v>
      </c>
      <c r="AI1404">
        <v>15.29</v>
      </c>
      <c r="AJ1404">
        <v>15.79</v>
      </c>
      <c r="AK1404">
        <v>15.99</v>
      </c>
      <c r="AL1404">
        <v>15.99</v>
      </c>
      <c r="AM1404">
        <v>16.489999999999998</v>
      </c>
      <c r="AR1404"/>
      <c r="AS1404" s="34">
        <f t="shared" si="21"/>
        <v>7</v>
      </c>
    </row>
    <row r="1405" spans="1:45" x14ac:dyDescent="0.25">
      <c r="A1405" s="25">
        <v>7877</v>
      </c>
      <c r="B1405" s="27" t="s">
        <v>829</v>
      </c>
      <c r="C1405" s="27" t="s">
        <v>533</v>
      </c>
      <c r="D1405" s="25">
        <v>2006</v>
      </c>
      <c r="E1405" s="25">
        <v>2008</v>
      </c>
      <c r="AG1405">
        <v>2.29</v>
      </c>
      <c r="AH1405">
        <v>2.29</v>
      </c>
      <c r="AI1405">
        <v>2.4900000000000002</v>
      </c>
      <c r="AJ1405">
        <v>2.4900000000000002</v>
      </c>
      <c r="AR1405"/>
      <c r="AS1405" s="34">
        <f t="shared" si="21"/>
        <v>4</v>
      </c>
    </row>
    <row r="1406" spans="1:45" x14ac:dyDescent="0.25">
      <c r="A1406" s="25">
        <v>7878</v>
      </c>
      <c r="B1406" s="27" t="s">
        <v>830</v>
      </c>
      <c r="C1406" s="27" t="s">
        <v>533</v>
      </c>
      <c r="D1406" s="25">
        <v>2006</v>
      </c>
      <c r="E1406" s="25">
        <v>2015</v>
      </c>
      <c r="AG1406">
        <v>7.29</v>
      </c>
      <c r="AH1406">
        <v>7.29</v>
      </c>
      <c r="AI1406">
        <v>7.49</v>
      </c>
      <c r="AJ1406">
        <v>7.49</v>
      </c>
      <c r="AK1406">
        <v>7.49</v>
      </c>
      <c r="AL1406">
        <v>7.49</v>
      </c>
      <c r="AM1406">
        <v>7.49</v>
      </c>
      <c r="AN1406">
        <v>7.49</v>
      </c>
      <c r="AO1406">
        <v>7.49</v>
      </c>
      <c r="AP1406">
        <v>7.49</v>
      </c>
      <c r="AQ1406">
        <v>7.49</v>
      </c>
      <c r="AR1406"/>
      <c r="AS1406" s="34">
        <f t="shared" si="21"/>
        <v>11</v>
      </c>
    </row>
    <row r="1407" spans="1:45" x14ac:dyDescent="0.25">
      <c r="A1407" s="25">
        <v>7879</v>
      </c>
      <c r="B1407" s="27" t="s">
        <v>831</v>
      </c>
      <c r="C1407" s="27" t="s">
        <v>533</v>
      </c>
      <c r="D1407" s="25">
        <v>2006</v>
      </c>
      <c r="E1407" s="25">
        <v>2015</v>
      </c>
      <c r="AG1407">
        <v>2.29</v>
      </c>
      <c r="AH1407">
        <v>2.29</v>
      </c>
      <c r="AI1407">
        <v>2.4900000000000002</v>
      </c>
      <c r="AJ1407">
        <v>2.4900000000000002</v>
      </c>
      <c r="AK1407">
        <v>2.4900000000000002</v>
      </c>
      <c r="AL1407">
        <v>2.4900000000000002</v>
      </c>
      <c r="AM1407">
        <v>2.4900000000000002</v>
      </c>
      <c r="AN1407">
        <v>2.4900000000000002</v>
      </c>
      <c r="AO1407">
        <v>2.4900000000000002</v>
      </c>
      <c r="AP1407">
        <v>2.4900000000000002</v>
      </c>
      <c r="AQ1407">
        <v>2.4900000000000002</v>
      </c>
      <c r="AR1407"/>
      <c r="AS1407" s="34">
        <f t="shared" si="21"/>
        <v>11</v>
      </c>
    </row>
    <row r="1408" spans="1:45" x14ac:dyDescent="0.25">
      <c r="A1408" s="25">
        <v>7880</v>
      </c>
      <c r="B1408" s="27" t="s">
        <v>832</v>
      </c>
      <c r="C1408" s="27" t="s">
        <v>533</v>
      </c>
      <c r="D1408" s="25">
        <v>2006</v>
      </c>
      <c r="E1408" s="25">
        <v>2008</v>
      </c>
      <c r="AG1408">
        <v>7.49</v>
      </c>
      <c r="AH1408">
        <v>7.49</v>
      </c>
      <c r="AI1408">
        <v>7.49</v>
      </c>
      <c r="AJ1408">
        <v>7.49</v>
      </c>
      <c r="AR1408"/>
      <c r="AS1408" s="34">
        <f t="shared" si="21"/>
        <v>4</v>
      </c>
    </row>
    <row r="1409" spans="1:45" x14ac:dyDescent="0.25">
      <c r="A1409" s="25">
        <v>7883</v>
      </c>
      <c r="B1409" s="27" t="s">
        <v>833</v>
      </c>
      <c r="C1409" s="27" t="s">
        <v>136</v>
      </c>
      <c r="D1409" s="25">
        <v>2007</v>
      </c>
      <c r="E1409" s="25">
        <v>2007</v>
      </c>
      <c r="AH1409">
        <v>19.989999999999998</v>
      </c>
      <c r="AR1409"/>
      <c r="AS1409" s="34">
        <f t="shared" si="21"/>
        <v>1</v>
      </c>
    </row>
    <row r="1410" spans="1:45" x14ac:dyDescent="0.25">
      <c r="A1410" s="25">
        <v>7885</v>
      </c>
      <c r="B1410" s="27" t="s">
        <v>834</v>
      </c>
      <c r="C1410" s="27" t="s">
        <v>136</v>
      </c>
      <c r="D1410" s="25">
        <v>2007</v>
      </c>
      <c r="E1410" s="25">
        <v>2008</v>
      </c>
      <c r="AI1410">
        <v>7.99</v>
      </c>
      <c r="AJ1410">
        <v>7.99</v>
      </c>
      <c r="AR1410"/>
      <c r="AS1410" s="34">
        <f t="shared" si="21"/>
        <v>2</v>
      </c>
    </row>
    <row r="1411" spans="1:45" x14ac:dyDescent="0.25">
      <c r="A1411" s="25">
        <v>7886</v>
      </c>
      <c r="B1411" s="27" t="s">
        <v>835</v>
      </c>
      <c r="C1411" s="27" t="s">
        <v>72</v>
      </c>
      <c r="D1411" s="25">
        <v>2007</v>
      </c>
      <c r="E1411" s="25">
        <v>2007</v>
      </c>
      <c r="AI1411">
        <v>5.99</v>
      </c>
      <c r="AR1411"/>
      <c r="AS1411" s="34">
        <f t="shared" si="21"/>
        <v>1</v>
      </c>
    </row>
    <row r="1412" spans="1:45" x14ac:dyDescent="0.25">
      <c r="A1412" s="25">
        <v>7887</v>
      </c>
      <c r="B1412" s="27" t="s">
        <v>836</v>
      </c>
      <c r="C1412" s="27" t="s">
        <v>72</v>
      </c>
      <c r="D1412" s="25">
        <v>2007</v>
      </c>
      <c r="E1412" s="25">
        <v>2007</v>
      </c>
      <c r="AI1412">
        <v>3.99</v>
      </c>
      <c r="AR1412"/>
      <c r="AS1412" s="34">
        <f t="shared" si="21"/>
        <v>1</v>
      </c>
    </row>
    <row r="1413" spans="1:45" x14ac:dyDescent="0.25">
      <c r="A1413" s="25">
        <v>7889</v>
      </c>
      <c r="B1413" s="27" t="s">
        <v>837</v>
      </c>
      <c r="C1413" s="27" t="s">
        <v>64</v>
      </c>
      <c r="D1413" s="25">
        <v>2007</v>
      </c>
      <c r="E1413" s="25">
        <v>2007</v>
      </c>
      <c r="AI1413">
        <v>5.99</v>
      </c>
      <c r="AR1413"/>
      <c r="AS1413" s="34">
        <f t="shared" ref="AS1413:AS1466" si="22">COUNT(J1413:AR1413)</f>
        <v>1</v>
      </c>
    </row>
    <row r="1414" spans="1:45" x14ac:dyDescent="0.25">
      <c r="A1414" s="25">
        <v>7890</v>
      </c>
      <c r="B1414" s="27" t="s">
        <v>253</v>
      </c>
      <c r="C1414" s="27" t="s">
        <v>72</v>
      </c>
      <c r="D1414" s="25">
        <v>2007</v>
      </c>
      <c r="E1414" s="25">
        <v>2008</v>
      </c>
      <c r="AI1414">
        <v>5.99</v>
      </c>
      <c r="AJ1414">
        <v>6.29</v>
      </c>
      <c r="AR1414"/>
      <c r="AS1414" s="34">
        <f t="shared" si="22"/>
        <v>2</v>
      </c>
    </row>
    <row r="1415" spans="1:45" x14ac:dyDescent="0.25">
      <c r="A1415" s="25">
        <v>7891</v>
      </c>
      <c r="B1415" s="27" t="s">
        <v>838</v>
      </c>
      <c r="C1415" s="27" t="s">
        <v>54</v>
      </c>
      <c r="D1415" s="25">
        <v>2007</v>
      </c>
      <c r="E1415" s="25">
        <v>2008</v>
      </c>
      <c r="F1415" s="3">
        <v>2015</v>
      </c>
      <c r="G1415">
        <v>2015</v>
      </c>
      <c r="AI1415">
        <v>7.99</v>
      </c>
      <c r="AJ1415">
        <v>8.2899999999999991</v>
      </c>
      <c r="AQ1415" s="3">
        <v>9.99</v>
      </c>
      <c r="AR1415" s="2">
        <v>9.99</v>
      </c>
      <c r="AS1415" s="34">
        <f t="shared" si="22"/>
        <v>4</v>
      </c>
    </row>
    <row r="1416" spans="1:45" x14ac:dyDescent="0.25">
      <c r="A1416" s="25">
        <v>7892</v>
      </c>
      <c r="B1416" s="27" t="s">
        <v>839</v>
      </c>
      <c r="C1416" s="27" t="s">
        <v>67</v>
      </c>
      <c r="D1416" s="25">
        <v>2007</v>
      </c>
      <c r="E1416" s="25">
        <v>2013</v>
      </c>
      <c r="AI1416">
        <v>6.99</v>
      </c>
      <c r="AJ1416">
        <v>7.29</v>
      </c>
      <c r="AK1416">
        <v>7.79</v>
      </c>
      <c r="AL1416">
        <v>7.99</v>
      </c>
      <c r="AM1416">
        <v>8.2899999999999991</v>
      </c>
      <c r="AN1416">
        <v>8.7899999999999991</v>
      </c>
      <c r="AO1416">
        <v>8.99</v>
      </c>
      <c r="AR1416"/>
      <c r="AS1416" s="34">
        <f t="shared" si="22"/>
        <v>7</v>
      </c>
    </row>
    <row r="1417" spans="1:45" x14ac:dyDescent="0.25">
      <c r="A1417" s="25">
        <v>7893</v>
      </c>
      <c r="B1417" s="27" t="s">
        <v>840</v>
      </c>
      <c r="C1417" s="27" t="s">
        <v>72</v>
      </c>
      <c r="D1417" s="25">
        <v>2007</v>
      </c>
      <c r="E1417" s="25">
        <v>2007</v>
      </c>
      <c r="AI1417">
        <v>3.49</v>
      </c>
      <c r="AR1417"/>
      <c r="AS1417" s="34">
        <f t="shared" si="22"/>
        <v>1</v>
      </c>
    </row>
    <row r="1418" spans="1:45" x14ac:dyDescent="0.25">
      <c r="A1418" s="25">
        <v>7894</v>
      </c>
      <c r="B1418" s="27" t="s">
        <v>841</v>
      </c>
      <c r="C1418" s="27" t="s">
        <v>62</v>
      </c>
      <c r="D1418" s="25">
        <v>2007</v>
      </c>
      <c r="E1418" s="25">
        <v>2013</v>
      </c>
      <c r="AI1418">
        <v>6.99</v>
      </c>
      <c r="AJ1418">
        <v>7.29</v>
      </c>
      <c r="AK1418">
        <v>7.49</v>
      </c>
      <c r="AL1418">
        <v>7.79</v>
      </c>
      <c r="AM1418">
        <v>7.99</v>
      </c>
      <c r="AN1418">
        <v>8.2899999999999991</v>
      </c>
      <c r="AO1418">
        <v>8.49</v>
      </c>
      <c r="AR1418"/>
      <c r="AS1418" s="34">
        <f t="shared" si="22"/>
        <v>7</v>
      </c>
    </row>
    <row r="1419" spans="1:45" x14ac:dyDescent="0.25">
      <c r="A1419" s="25">
        <v>7895</v>
      </c>
      <c r="B1419" s="27" t="s">
        <v>842</v>
      </c>
      <c r="C1419" s="27" t="s">
        <v>62</v>
      </c>
      <c r="D1419" s="25">
        <v>2007</v>
      </c>
      <c r="E1419" s="25">
        <v>2008</v>
      </c>
      <c r="F1419">
        <v>2012</v>
      </c>
      <c r="G1419">
        <v>2012</v>
      </c>
      <c r="AI1419">
        <v>8.99</v>
      </c>
      <c r="AJ1419">
        <v>9.2899999999999991</v>
      </c>
      <c r="AN1419">
        <v>6.99</v>
      </c>
      <c r="AS1419" s="34">
        <f t="shared" si="22"/>
        <v>3</v>
      </c>
    </row>
    <row r="1420" spans="1:45" x14ac:dyDescent="0.25">
      <c r="A1420" s="25">
        <v>7896</v>
      </c>
      <c r="B1420" s="27" t="s">
        <v>843</v>
      </c>
      <c r="C1420" s="27" t="s">
        <v>62</v>
      </c>
      <c r="D1420" s="25">
        <v>2007</v>
      </c>
      <c r="E1420" s="25">
        <v>2012</v>
      </c>
      <c r="AI1420">
        <v>4.99</v>
      </c>
      <c r="AJ1420">
        <v>5.29</v>
      </c>
      <c r="AK1420">
        <v>5.49</v>
      </c>
      <c r="AL1420">
        <v>5.79</v>
      </c>
      <c r="AM1420">
        <v>5.99</v>
      </c>
      <c r="AN1420">
        <v>6.29</v>
      </c>
      <c r="AR1420"/>
      <c r="AS1420" s="34">
        <f t="shared" si="22"/>
        <v>6</v>
      </c>
    </row>
    <row r="1421" spans="1:45" x14ac:dyDescent="0.25">
      <c r="A1421" s="25">
        <v>7897</v>
      </c>
      <c r="B1421" s="27" t="s">
        <v>844</v>
      </c>
      <c r="C1421" s="27" t="s">
        <v>62</v>
      </c>
      <c r="D1421" s="25">
        <v>2007</v>
      </c>
      <c r="E1421" s="25">
        <v>2007</v>
      </c>
      <c r="AI1421">
        <v>6.99</v>
      </c>
      <c r="AR1421"/>
      <c r="AS1421" s="34">
        <f t="shared" si="22"/>
        <v>1</v>
      </c>
    </row>
    <row r="1422" spans="1:45" x14ac:dyDescent="0.25">
      <c r="A1422" s="25">
        <v>7898</v>
      </c>
      <c r="B1422" s="27" t="s">
        <v>845</v>
      </c>
      <c r="C1422" s="27" t="s">
        <v>62</v>
      </c>
      <c r="D1422" s="25">
        <v>2007</v>
      </c>
      <c r="E1422" s="25">
        <v>2008</v>
      </c>
      <c r="F1422" s="3">
        <v>2013</v>
      </c>
      <c r="G1422">
        <v>2013</v>
      </c>
      <c r="AI1422">
        <v>5.79</v>
      </c>
      <c r="AJ1422">
        <v>5.99</v>
      </c>
      <c r="AO1422" s="3">
        <v>6.79</v>
      </c>
      <c r="AS1422" s="34">
        <f t="shared" si="22"/>
        <v>3</v>
      </c>
    </row>
    <row r="1423" spans="1:45" x14ac:dyDescent="0.25">
      <c r="A1423" s="25">
        <v>7899</v>
      </c>
      <c r="B1423" s="27" t="s">
        <v>846</v>
      </c>
      <c r="C1423" s="27" t="s">
        <v>54</v>
      </c>
      <c r="D1423" s="25">
        <v>2007</v>
      </c>
      <c r="E1423" s="25">
        <v>2007</v>
      </c>
      <c r="F1423" s="3">
        <v>2016</v>
      </c>
      <c r="AI1423">
        <v>4.99</v>
      </c>
      <c r="AR1423" s="3">
        <v>4.99</v>
      </c>
      <c r="AS1423" s="34">
        <f t="shared" si="22"/>
        <v>2</v>
      </c>
    </row>
    <row r="1424" spans="1:45" x14ac:dyDescent="0.25">
      <c r="A1424" s="25">
        <v>7900</v>
      </c>
      <c r="B1424" s="27" t="s">
        <v>847</v>
      </c>
      <c r="C1424" s="27" t="s">
        <v>54</v>
      </c>
      <c r="D1424" s="25">
        <v>2007</v>
      </c>
      <c r="E1424" s="25">
        <v>2015</v>
      </c>
      <c r="AI1424">
        <v>5.79</v>
      </c>
      <c r="AJ1424">
        <v>5.99</v>
      </c>
      <c r="AK1424">
        <v>6.29</v>
      </c>
      <c r="AL1424">
        <v>6.49</v>
      </c>
      <c r="AM1424">
        <v>6.79</v>
      </c>
      <c r="AN1424">
        <v>6.99</v>
      </c>
      <c r="AO1424">
        <v>6.99</v>
      </c>
      <c r="AP1424">
        <v>7.29</v>
      </c>
      <c r="AQ1424">
        <v>7.49</v>
      </c>
      <c r="AR1424"/>
      <c r="AS1424" s="34">
        <f t="shared" si="22"/>
        <v>9</v>
      </c>
    </row>
    <row r="1425" spans="1:45" x14ac:dyDescent="0.25">
      <c r="A1425" s="25">
        <v>7917</v>
      </c>
      <c r="B1425" s="27" t="s">
        <v>848</v>
      </c>
      <c r="C1425" s="27" t="s">
        <v>54</v>
      </c>
      <c r="D1425" s="25">
        <v>2007</v>
      </c>
      <c r="E1425" s="25">
        <v>2015</v>
      </c>
      <c r="AI1425">
        <v>6.99</v>
      </c>
      <c r="AJ1425">
        <v>7.29</v>
      </c>
      <c r="AK1425">
        <v>7.49</v>
      </c>
      <c r="AL1425">
        <v>7.79</v>
      </c>
      <c r="AM1425">
        <v>7.99</v>
      </c>
      <c r="AN1425">
        <v>8.49</v>
      </c>
      <c r="AO1425">
        <v>8.7899999999999991</v>
      </c>
      <c r="AP1425">
        <v>8.99</v>
      </c>
      <c r="AQ1425">
        <v>9.2899999999999991</v>
      </c>
      <c r="AR1425"/>
      <c r="AS1425" s="34">
        <f t="shared" si="22"/>
        <v>9</v>
      </c>
    </row>
    <row r="1426" spans="1:45" x14ac:dyDescent="0.25">
      <c r="A1426" s="25">
        <v>7918</v>
      </c>
      <c r="B1426" s="27" t="s">
        <v>849</v>
      </c>
      <c r="C1426" s="27" t="s">
        <v>119</v>
      </c>
      <c r="D1426" s="25">
        <v>2007</v>
      </c>
      <c r="E1426" s="25">
        <v>2007</v>
      </c>
      <c r="AI1426">
        <v>4.99</v>
      </c>
      <c r="AR1426"/>
      <c r="AS1426" s="34">
        <f t="shared" si="22"/>
        <v>1</v>
      </c>
    </row>
    <row r="1427" spans="1:45" x14ac:dyDescent="0.25">
      <c r="A1427" s="25">
        <v>7919</v>
      </c>
      <c r="B1427" s="27" t="s">
        <v>850</v>
      </c>
      <c r="C1427" s="27" t="s">
        <v>136</v>
      </c>
      <c r="D1427" s="25">
        <v>2007</v>
      </c>
      <c r="E1427" s="25">
        <v>2007</v>
      </c>
      <c r="AI1427">
        <v>3.49</v>
      </c>
      <c r="AR1427"/>
      <c r="AS1427" s="34">
        <f t="shared" si="22"/>
        <v>1</v>
      </c>
    </row>
    <row r="1428" spans="1:45" x14ac:dyDescent="0.25">
      <c r="A1428" s="25">
        <v>7920</v>
      </c>
      <c r="B1428" s="27" t="s">
        <v>851</v>
      </c>
      <c r="C1428" s="27" t="s">
        <v>136</v>
      </c>
      <c r="D1428" s="25">
        <v>2007</v>
      </c>
      <c r="E1428" s="25">
        <v>2008</v>
      </c>
      <c r="AI1428">
        <v>7.49</v>
      </c>
      <c r="AJ1428">
        <v>7.79</v>
      </c>
      <c r="AR1428"/>
      <c r="AS1428" s="34">
        <f t="shared" si="22"/>
        <v>2</v>
      </c>
    </row>
    <row r="1429" spans="1:45" x14ac:dyDescent="0.25">
      <c r="A1429" s="25">
        <v>7921</v>
      </c>
      <c r="B1429" s="27" t="s">
        <v>852</v>
      </c>
      <c r="C1429" s="27" t="s">
        <v>136</v>
      </c>
      <c r="D1429" s="25">
        <v>2007</v>
      </c>
      <c r="E1429" s="25">
        <v>2013</v>
      </c>
      <c r="AI1429">
        <v>14.99</v>
      </c>
      <c r="AJ1429">
        <v>15.49</v>
      </c>
      <c r="AK1429">
        <v>15.99</v>
      </c>
      <c r="AL1429">
        <v>16.489999999999998</v>
      </c>
      <c r="AM1429">
        <v>16.989999999999998</v>
      </c>
      <c r="AN1429">
        <v>17.489999999999998</v>
      </c>
      <c r="AO1429">
        <v>17.989999999999998</v>
      </c>
      <c r="AR1429"/>
      <c r="AS1429" s="34">
        <f t="shared" si="22"/>
        <v>7</v>
      </c>
    </row>
    <row r="1430" spans="1:45" x14ac:dyDescent="0.25">
      <c r="A1430" s="25">
        <v>7922</v>
      </c>
      <c r="B1430" s="27" t="s">
        <v>853</v>
      </c>
      <c r="C1430" s="27" t="s">
        <v>533</v>
      </c>
      <c r="D1430" s="25">
        <v>2007</v>
      </c>
      <c r="E1430" s="25">
        <v>2008</v>
      </c>
      <c r="AI1430">
        <v>8.49</v>
      </c>
      <c r="AJ1430">
        <v>8.49</v>
      </c>
      <c r="AR1430"/>
      <c r="AS1430" s="34">
        <f t="shared" si="22"/>
        <v>2</v>
      </c>
    </row>
    <row r="1431" spans="1:45" x14ac:dyDescent="0.25">
      <c r="A1431" s="25">
        <v>7923</v>
      </c>
      <c r="B1431" s="27" t="s">
        <v>854</v>
      </c>
      <c r="C1431" s="27" t="s">
        <v>533</v>
      </c>
      <c r="D1431" s="25">
        <v>2007</v>
      </c>
      <c r="E1431" s="25">
        <v>2009</v>
      </c>
      <c r="AI1431">
        <v>2.29</v>
      </c>
      <c r="AJ1431">
        <v>2.29</v>
      </c>
      <c r="AK1431">
        <v>2.29</v>
      </c>
      <c r="AR1431"/>
      <c r="AS1431" s="34">
        <f t="shared" si="22"/>
        <v>3</v>
      </c>
    </row>
    <row r="1432" spans="1:45" x14ac:dyDescent="0.25">
      <c r="A1432" s="25">
        <v>7924</v>
      </c>
      <c r="B1432" s="27" t="s">
        <v>855</v>
      </c>
      <c r="C1432" s="27" t="s">
        <v>533</v>
      </c>
      <c r="D1432" s="25">
        <v>2007</v>
      </c>
      <c r="E1432" s="25">
        <v>2009</v>
      </c>
      <c r="AI1432">
        <v>7.29</v>
      </c>
      <c r="AJ1432">
        <v>7.29</v>
      </c>
      <c r="AK1432">
        <v>7.29</v>
      </c>
      <c r="AR1432"/>
      <c r="AS1432" s="34">
        <f t="shared" si="22"/>
        <v>3</v>
      </c>
    </row>
    <row r="1433" spans="1:45" x14ac:dyDescent="0.25">
      <c r="A1433" s="25">
        <v>7925</v>
      </c>
      <c r="B1433" s="27" t="s">
        <v>856</v>
      </c>
      <c r="C1433" s="27" t="s">
        <v>109</v>
      </c>
      <c r="D1433" s="25">
        <v>2007</v>
      </c>
      <c r="E1433" s="25">
        <v>2008</v>
      </c>
      <c r="AI1433">
        <v>8.99</v>
      </c>
      <c r="AJ1433">
        <v>9.2899999999999991</v>
      </c>
      <c r="AR1433"/>
      <c r="AS1433" s="34">
        <f t="shared" si="22"/>
        <v>2</v>
      </c>
    </row>
    <row r="1434" spans="1:45" x14ac:dyDescent="0.25">
      <c r="A1434" s="25">
        <v>7926</v>
      </c>
      <c r="B1434" s="27" t="s">
        <v>857</v>
      </c>
      <c r="C1434" s="27" t="s">
        <v>533</v>
      </c>
      <c r="D1434" s="25">
        <v>2007</v>
      </c>
      <c r="E1434" s="25">
        <v>2008</v>
      </c>
      <c r="AI1434">
        <v>8.99</v>
      </c>
      <c r="AJ1434">
        <v>9.2899999999999991</v>
      </c>
      <c r="AR1434"/>
      <c r="AS1434" s="34">
        <f t="shared" si="22"/>
        <v>2</v>
      </c>
    </row>
    <row r="1435" spans="1:45" x14ac:dyDescent="0.25">
      <c r="A1435" s="25">
        <v>7927</v>
      </c>
      <c r="B1435" s="27" t="s">
        <v>858</v>
      </c>
      <c r="C1435" s="27" t="s">
        <v>317</v>
      </c>
      <c r="D1435" s="25">
        <v>2007</v>
      </c>
      <c r="E1435" s="25">
        <v>2008</v>
      </c>
      <c r="AI1435">
        <v>14.99</v>
      </c>
      <c r="AJ1435">
        <v>14.99</v>
      </c>
      <c r="AR1435"/>
      <c r="AS1435" s="34">
        <f t="shared" si="22"/>
        <v>2</v>
      </c>
    </row>
    <row r="1436" spans="1:45" x14ac:dyDescent="0.25">
      <c r="A1436" s="25">
        <v>7928</v>
      </c>
      <c r="B1436" s="27" t="s">
        <v>859</v>
      </c>
      <c r="C1436" s="27" t="s">
        <v>206</v>
      </c>
      <c r="D1436" s="25">
        <v>2007</v>
      </c>
      <c r="E1436" s="25">
        <v>2007</v>
      </c>
      <c r="AI1436">
        <v>19.989999999999998</v>
      </c>
      <c r="AR1436"/>
      <c r="AS1436" s="34">
        <f t="shared" si="22"/>
        <v>1</v>
      </c>
    </row>
    <row r="1437" spans="1:45" x14ac:dyDescent="0.25">
      <c r="A1437" s="25">
        <v>7929</v>
      </c>
      <c r="B1437" s="27" t="s">
        <v>860</v>
      </c>
      <c r="C1437" s="27" t="s">
        <v>119</v>
      </c>
      <c r="D1437" s="25">
        <v>2007</v>
      </c>
      <c r="E1437" s="25">
        <v>2009</v>
      </c>
      <c r="AI1437">
        <v>4.99</v>
      </c>
      <c r="AJ1437">
        <v>5.29</v>
      </c>
      <c r="AK1437">
        <v>5.49</v>
      </c>
      <c r="AR1437"/>
      <c r="AS1437" s="34">
        <f t="shared" si="22"/>
        <v>3</v>
      </c>
    </row>
    <row r="1438" spans="1:45" x14ac:dyDescent="0.25">
      <c r="A1438" s="25">
        <v>7930</v>
      </c>
      <c r="B1438" s="27" t="s">
        <v>861</v>
      </c>
      <c r="C1438" s="27" t="s">
        <v>219</v>
      </c>
      <c r="D1438" s="25">
        <v>2007</v>
      </c>
      <c r="E1438" s="25">
        <v>2007</v>
      </c>
      <c r="AI1438">
        <v>5.99</v>
      </c>
      <c r="AR1438"/>
      <c r="AS1438" s="34">
        <f t="shared" si="22"/>
        <v>1</v>
      </c>
    </row>
    <row r="1439" spans="1:45" x14ac:dyDescent="0.25">
      <c r="A1439" s="25">
        <v>7931</v>
      </c>
      <c r="B1439" s="27" t="s">
        <v>862</v>
      </c>
      <c r="C1439" s="27" t="s">
        <v>60</v>
      </c>
      <c r="D1439" s="25">
        <v>2007</v>
      </c>
      <c r="E1439" s="25">
        <v>2010</v>
      </c>
      <c r="F1439" s="3">
        <v>2015</v>
      </c>
      <c r="G1439">
        <v>2016</v>
      </c>
      <c r="AI1439">
        <v>5.99</v>
      </c>
      <c r="AJ1439">
        <v>6.29</v>
      </c>
      <c r="AK1439">
        <v>6.49</v>
      </c>
      <c r="AL1439">
        <v>6.79</v>
      </c>
      <c r="AQ1439" s="3">
        <v>6.99</v>
      </c>
      <c r="AR1439" s="2">
        <v>7.49</v>
      </c>
      <c r="AS1439" s="34">
        <f t="shared" si="22"/>
        <v>6</v>
      </c>
    </row>
    <row r="1440" spans="1:45" x14ac:dyDescent="0.25">
      <c r="A1440" s="25">
        <v>7932</v>
      </c>
      <c r="B1440" s="27" t="s">
        <v>863</v>
      </c>
      <c r="C1440" s="27" t="s">
        <v>107</v>
      </c>
      <c r="D1440" s="25">
        <v>2007</v>
      </c>
      <c r="E1440" s="25">
        <v>2015</v>
      </c>
      <c r="AI1440">
        <v>24.99</v>
      </c>
      <c r="AJ1440">
        <v>32.99</v>
      </c>
      <c r="AK1440">
        <v>32.99</v>
      </c>
      <c r="AL1440">
        <v>33.99</v>
      </c>
      <c r="AM1440">
        <v>34.99</v>
      </c>
      <c r="AN1440">
        <v>35.99</v>
      </c>
      <c r="AO1440">
        <v>35.99</v>
      </c>
      <c r="AP1440">
        <v>36.99</v>
      </c>
      <c r="AQ1440">
        <v>37.99</v>
      </c>
      <c r="AR1440"/>
      <c r="AS1440" s="34">
        <f t="shared" si="22"/>
        <v>9</v>
      </c>
    </row>
    <row r="1441" spans="1:45" x14ac:dyDescent="0.25">
      <c r="A1441" s="25">
        <v>7933</v>
      </c>
      <c r="B1441" s="27" t="s">
        <v>864</v>
      </c>
      <c r="C1441" s="27" t="s">
        <v>210</v>
      </c>
      <c r="D1441" s="25">
        <v>2007</v>
      </c>
      <c r="E1441" s="25">
        <v>2007</v>
      </c>
      <c r="AI1441">
        <v>11.99</v>
      </c>
      <c r="AR1441"/>
      <c r="AS1441" s="34">
        <f t="shared" si="22"/>
        <v>1</v>
      </c>
    </row>
    <row r="1442" spans="1:45" x14ac:dyDescent="0.25">
      <c r="A1442" s="25">
        <v>7934</v>
      </c>
      <c r="B1442" s="27" t="s">
        <v>865</v>
      </c>
      <c r="C1442" s="27" t="s">
        <v>144</v>
      </c>
      <c r="D1442" s="25">
        <v>2007</v>
      </c>
      <c r="E1442" s="25">
        <v>2009</v>
      </c>
      <c r="AI1442">
        <v>19.989999999999998</v>
      </c>
      <c r="AJ1442">
        <v>19.989999999999998</v>
      </c>
      <c r="AK1442">
        <v>19.989999999999998</v>
      </c>
      <c r="AR1442"/>
      <c r="AS1442" s="34">
        <f t="shared" si="22"/>
        <v>3</v>
      </c>
    </row>
    <row r="1443" spans="1:45" x14ac:dyDescent="0.25">
      <c r="A1443" s="25">
        <v>7935</v>
      </c>
      <c r="B1443" s="27" t="s">
        <v>866</v>
      </c>
      <c r="C1443" s="27" t="s">
        <v>150</v>
      </c>
      <c r="D1443" s="25">
        <v>2007</v>
      </c>
      <c r="E1443" s="25">
        <v>2007</v>
      </c>
      <c r="AI1443">
        <v>4.99</v>
      </c>
      <c r="AR1443"/>
      <c r="AS1443" s="34">
        <f t="shared" si="22"/>
        <v>1</v>
      </c>
    </row>
    <row r="1444" spans="1:45" x14ac:dyDescent="0.25">
      <c r="A1444" s="25">
        <v>7936</v>
      </c>
      <c r="B1444" s="27" t="s">
        <v>867</v>
      </c>
      <c r="C1444" s="27" t="s">
        <v>111</v>
      </c>
      <c r="D1444" s="25">
        <v>2007</v>
      </c>
      <c r="E1444" s="25">
        <v>2011</v>
      </c>
      <c r="AI1444">
        <v>38.99</v>
      </c>
      <c r="AJ1444">
        <v>39.99</v>
      </c>
      <c r="AK1444">
        <v>41.99</v>
      </c>
      <c r="AL1444">
        <v>42.99</v>
      </c>
      <c r="AM1444">
        <v>43.99</v>
      </c>
      <c r="AR1444"/>
      <c r="AS1444" s="34">
        <f t="shared" si="22"/>
        <v>5</v>
      </c>
    </row>
    <row r="1445" spans="1:45" x14ac:dyDescent="0.25">
      <c r="A1445" s="25">
        <v>7937</v>
      </c>
      <c r="B1445" s="27" t="s">
        <v>868</v>
      </c>
      <c r="C1445" s="27" t="s">
        <v>54</v>
      </c>
      <c r="D1445" s="25">
        <v>2007</v>
      </c>
      <c r="E1445" s="25">
        <v>2014</v>
      </c>
      <c r="AI1445">
        <v>29.99</v>
      </c>
      <c r="AJ1445">
        <v>29.99</v>
      </c>
      <c r="AK1445">
        <v>31.99</v>
      </c>
      <c r="AL1445">
        <v>32.99</v>
      </c>
      <c r="AM1445">
        <v>33.99</v>
      </c>
      <c r="AN1445">
        <v>34.99</v>
      </c>
      <c r="AO1445">
        <v>35.99</v>
      </c>
      <c r="AP1445">
        <v>36.99</v>
      </c>
      <c r="AR1445"/>
      <c r="AS1445" s="34">
        <f t="shared" si="22"/>
        <v>8</v>
      </c>
    </row>
    <row r="1446" spans="1:45" x14ac:dyDescent="0.25">
      <c r="A1446" s="25">
        <v>7938</v>
      </c>
      <c r="B1446" s="27" t="s">
        <v>869</v>
      </c>
      <c r="C1446" s="27" t="s">
        <v>210</v>
      </c>
      <c r="D1446" s="25">
        <v>2007</v>
      </c>
      <c r="E1446" s="25">
        <v>2007</v>
      </c>
      <c r="AI1446">
        <v>7.99</v>
      </c>
      <c r="AR1446"/>
      <c r="AS1446" s="34">
        <f t="shared" si="22"/>
        <v>1</v>
      </c>
    </row>
    <row r="1447" spans="1:45" x14ac:dyDescent="0.25">
      <c r="A1447" s="25">
        <v>7941</v>
      </c>
      <c r="B1447" s="27" t="s">
        <v>871</v>
      </c>
      <c r="C1447" s="27" t="s">
        <v>62</v>
      </c>
      <c r="D1447" s="25">
        <v>2007</v>
      </c>
      <c r="E1447" s="25">
        <v>2009</v>
      </c>
      <c r="AI1447">
        <v>3.49</v>
      </c>
      <c r="AJ1447">
        <v>3.49</v>
      </c>
      <c r="AK1447">
        <v>3.79</v>
      </c>
      <c r="AR1447"/>
      <c r="AS1447" s="34">
        <f t="shared" si="22"/>
        <v>3</v>
      </c>
    </row>
    <row r="1448" spans="1:45" x14ac:dyDescent="0.25">
      <c r="A1448" s="25">
        <v>7942</v>
      </c>
      <c r="B1448" s="27" t="s">
        <v>872</v>
      </c>
      <c r="C1448" s="27" t="s">
        <v>136</v>
      </c>
      <c r="D1448" s="25">
        <v>2007</v>
      </c>
      <c r="E1448" s="25">
        <v>2013</v>
      </c>
      <c r="AI1448">
        <v>39.99</v>
      </c>
      <c r="AJ1448">
        <v>39.99</v>
      </c>
      <c r="AK1448">
        <v>41.99</v>
      </c>
      <c r="AL1448">
        <v>42.99</v>
      </c>
      <c r="AM1448">
        <v>43.99</v>
      </c>
      <c r="AN1448">
        <v>44.99</v>
      </c>
      <c r="AO1448">
        <v>44.99</v>
      </c>
      <c r="AR1448"/>
      <c r="AS1448" s="34">
        <f t="shared" si="22"/>
        <v>7</v>
      </c>
    </row>
    <row r="1449" spans="1:45" x14ac:dyDescent="0.25">
      <c r="A1449" s="25">
        <v>7943</v>
      </c>
      <c r="B1449" s="27" t="s">
        <v>873</v>
      </c>
      <c r="C1449" s="27" t="s">
        <v>67</v>
      </c>
      <c r="D1449" s="25">
        <v>2007</v>
      </c>
      <c r="E1449" s="25">
        <v>2011</v>
      </c>
      <c r="AI1449">
        <v>9.99</v>
      </c>
      <c r="AJ1449">
        <v>9.99</v>
      </c>
      <c r="AK1449">
        <v>9.99</v>
      </c>
      <c r="AL1449">
        <v>9.99</v>
      </c>
      <c r="AM1449">
        <v>10.49</v>
      </c>
      <c r="AR1449"/>
      <c r="AS1449" s="34">
        <f t="shared" si="22"/>
        <v>5</v>
      </c>
    </row>
    <row r="1450" spans="1:45" x14ac:dyDescent="0.25">
      <c r="A1450" s="25">
        <v>7949</v>
      </c>
      <c r="B1450" s="27" t="s">
        <v>879</v>
      </c>
      <c r="C1450" s="27" t="s">
        <v>136</v>
      </c>
      <c r="D1450" s="25">
        <v>2011</v>
      </c>
      <c r="E1450" s="25">
        <v>2012</v>
      </c>
      <c r="AM1450" s="2">
        <v>16.989999999999998</v>
      </c>
      <c r="AN1450">
        <v>14.99</v>
      </c>
      <c r="AR1450"/>
      <c r="AS1450" s="34">
        <f t="shared" si="22"/>
        <v>2</v>
      </c>
    </row>
    <row r="1451" spans="1:45" x14ac:dyDescent="0.25">
      <c r="A1451" s="32">
        <v>7963</v>
      </c>
      <c r="B1451" s="27" t="s">
        <v>883</v>
      </c>
      <c r="C1451" s="27" t="s">
        <v>328</v>
      </c>
      <c r="D1451" s="25">
        <v>2015</v>
      </c>
      <c r="E1451" s="25">
        <v>2015</v>
      </c>
      <c r="AQ1451" s="4">
        <v>4.99</v>
      </c>
      <c r="AR1451"/>
      <c r="AS1451" s="34">
        <f t="shared" si="22"/>
        <v>1</v>
      </c>
    </row>
    <row r="1452" spans="1:45" x14ac:dyDescent="0.25">
      <c r="A1452" s="33">
        <v>7970</v>
      </c>
      <c r="B1452" s="27" t="s">
        <v>889</v>
      </c>
      <c r="C1452" s="27" t="s">
        <v>56</v>
      </c>
      <c r="D1452" s="25">
        <v>2015</v>
      </c>
      <c r="E1452" s="25">
        <v>2015</v>
      </c>
      <c r="AQ1452">
        <v>6.99</v>
      </c>
      <c r="AR1452"/>
      <c r="AS1452" s="34">
        <f t="shared" si="22"/>
        <v>1</v>
      </c>
    </row>
    <row r="1453" spans="1:45" x14ac:dyDescent="0.25">
      <c r="A1453" s="25">
        <v>7972</v>
      </c>
      <c r="B1453" s="27" t="s">
        <v>891</v>
      </c>
      <c r="C1453" s="27" t="s">
        <v>109</v>
      </c>
      <c r="D1453" s="25">
        <v>2010</v>
      </c>
      <c r="E1453" s="25">
        <v>2011</v>
      </c>
      <c r="AL1453">
        <v>2.4900000000000002</v>
      </c>
      <c r="AM1453">
        <v>2.4900000000000002</v>
      </c>
      <c r="AR1453"/>
      <c r="AS1453" s="34">
        <f t="shared" si="22"/>
        <v>2</v>
      </c>
    </row>
    <row r="1454" spans="1:45" x14ac:dyDescent="0.25">
      <c r="A1454" s="25">
        <v>7973</v>
      </c>
      <c r="B1454" s="27" t="s">
        <v>690</v>
      </c>
      <c r="C1454" s="27" t="s">
        <v>109</v>
      </c>
      <c r="D1454" s="25">
        <v>2010</v>
      </c>
      <c r="E1454" s="25">
        <v>2011</v>
      </c>
      <c r="AL1454">
        <v>7.49</v>
      </c>
      <c r="AM1454">
        <v>7.49</v>
      </c>
      <c r="AR1454"/>
      <c r="AS1454" s="34">
        <f t="shared" si="22"/>
        <v>2</v>
      </c>
    </row>
    <row r="1455" spans="1:45" x14ac:dyDescent="0.25">
      <c r="A1455" s="25">
        <v>7974</v>
      </c>
      <c r="B1455" s="27" t="s">
        <v>892</v>
      </c>
      <c r="C1455" s="27" t="s">
        <v>109</v>
      </c>
      <c r="D1455" s="25">
        <v>2010</v>
      </c>
      <c r="E1455" s="25">
        <v>2011</v>
      </c>
      <c r="AL1455">
        <v>2.4900000000000002</v>
      </c>
      <c r="AM1455">
        <v>2.4900000000000002</v>
      </c>
      <c r="AR1455"/>
      <c r="AS1455" s="34">
        <f t="shared" si="22"/>
        <v>2</v>
      </c>
    </row>
    <row r="1456" spans="1:45" x14ac:dyDescent="0.25">
      <c r="A1456" s="25">
        <v>7975</v>
      </c>
      <c r="B1456" s="27" t="s">
        <v>893</v>
      </c>
      <c r="C1456" s="27" t="s">
        <v>109</v>
      </c>
      <c r="D1456" s="25">
        <v>2010</v>
      </c>
      <c r="E1456" s="25">
        <v>2011</v>
      </c>
      <c r="AL1456">
        <v>7.49</v>
      </c>
      <c r="AM1456">
        <v>7.49</v>
      </c>
      <c r="AR1456"/>
      <c r="AS1456" s="34">
        <f t="shared" si="22"/>
        <v>2</v>
      </c>
    </row>
    <row r="1457" spans="1:46" x14ac:dyDescent="0.25">
      <c r="A1457" s="25">
        <v>7977</v>
      </c>
      <c r="B1457" s="27" t="s">
        <v>895</v>
      </c>
      <c r="C1457" s="27" t="s">
        <v>62</v>
      </c>
      <c r="D1457" s="25">
        <v>2010</v>
      </c>
      <c r="E1457" s="25">
        <v>2010</v>
      </c>
      <c r="AL1457">
        <v>4.99</v>
      </c>
      <c r="AR1457"/>
      <c r="AS1457" s="34">
        <f t="shared" si="22"/>
        <v>1</v>
      </c>
    </row>
    <row r="1458" spans="1:46" x14ac:dyDescent="0.25">
      <c r="A1458" s="25">
        <v>7978</v>
      </c>
      <c r="B1458" s="27" t="s">
        <v>896</v>
      </c>
      <c r="C1458" s="27" t="s">
        <v>62</v>
      </c>
      <c r="D1458" s="25">
        <v>2010</v>
      </c>
      <c r="E1458" s="25">
        <v>2010</v>
      </c>
      <c r="AL1458">
        <v>4.99</v>
      </c>
      <c r="AR1458"/>
      <c r="AS1458" s="34">
        <f t="shared" si="22"/>
        <v>1</v>
      </c>
    </row>
    <row r="1459" spans="1:46" x14ac:dyDescent="0.25">
      <c r="A1459" s="25">
        <v>7986</v>
      </c>
      <c r="B1459" s="27" t="s">
        <v>911</v>
      </c>
      <c r="C1459" s="27" t="s">
        <v>1607</v>
      </c>
      <c r="D1459" s="25">
        <v>2009</v>
      </c>
      <c r="E1459" s="25">
        <v>2013</v>
      </c>
      <c r="AK1459" t="s">
        <v>1629</v>
      </c>
      <c r="AL1459" t="s">
        <v>1629</v>
      </c>
      <c r="AM1459" t="s">
        <v>1629</v>
      </c>
      <c r="AN1459" t="s">
        <v>1629</v>
      </c>
      <c r="AO1459" t="s">
        <v>1629</v>
      </c>
      <c r="AR1459"/>
      <c r="AS1459" s="34">
        <f t="shared" si="22"/>
        <v>0</v>
      </c>
    </row>
    <row r="1460" spans="1:46" x14ac:dyDescent="0.25">
      <c r="A1460" s="25">
        <v>7987</v>
      </c>
      <c r="B1460" s="27" t="s">
        <v>902</v>
      </c>
      <c r="C1460" s="27" t="s">
        <v>62</v>
      </c>
      <c r="D1460" s="25">
        <v>2010</v>
      </c>
      <c r="E1460" s="25">
        <v>2010</v>
      </c>
      <c r="AL1460">
        <v>4.99</v>
      </c>
      <c r="AR1460"/>
      <c r="AS1460" s="34">
        <f t="shared" si="22"/>
        <v>1</v>
      </c>
    </row>
    <row r="1461" spans="1:46" x14ac:dyDescent="0.25">
      <c r="A1461" s="25">
        <v>7989</v>
      </c>
      <c r="B1461" s="27" t="s">
        <v>904</v>
      </c>
      <c r="C1461" s="27" t="s">
        <v>62</v>
      </c>
      <c r="D1461" s="25">
        <v>2010</v>
      </c>
      <c r="E1461" s="25">
        <v>2011</v>
      </c>
      <c r="AL1461">
        <v>9.99</v>
      </c>
      <c r="AM1461">
        <v>10.49</v>
      </c>
      <c r="AR1461"/>
      <c r="AS1461" s="34">
        <f t="shared" si="22"/>
        <v>2</v>
      </c>
    </row>
    <row r="1462" spans="1:46" x14ac:dyDescent="0.25">
      <c r="A1462" s="25">
        <v>7994</v>
      </c>
      <c r="B1462" s="27" t="s">
        <v>906</v>
      </c>
      <c r="C1462" s="27" t="s">
        <v>62</v>
      </c>
      <c r="D1462" s="25">
        <v>2010</v>
      </c>
      <c r="E1462" s="25">
        <v>2011</v>
      </c>
      <c r="AL1462">
        <v>9.99</v>
      </c>
      <c r="AM1462">
        <v>10.49</v>
      </c>
      <c r="AR1462"/>
      <c r="AS1462" s="34">
        <f t="shared" si="22"/>
        <v>2</v>
      </c>
    </row>
    <row r="1463" spans="1:46" x14ac:dyDescent="0.25">
      <c r="A1463" s="25">
        <v>7995</v>
      </c>
      <c r="B1463" s="27" t="s">
        <v>77</v>
      </c>
      <c r="C1463" s="27" t="s">
        <v>62</v>
      </c>
      <c r="D1463" s="25">
        <v>2010</v>
      </c>
      <c r="E1463" s="25">
        <v>2012</v>
      </c>
      <c r="F1463" s="3">
        <v>2014</v>
      </c>
      <c r="G1463">
        <v>2014</v>
      </c>
      <c r="H1463" s="3">
        <v>2016</v>
      </c>
      <c r="AL1463">
        <v>14.99</v>
      </c>
      <c r="AM1463">
        <v>15.49</v>
      </c>
      <c r="AN1463">
        <v>15.99</v>
      </c>
      <c r="AP1463" s="3">
        <v>17.989999999999998</v>
      </c>
      <c r="AR1463" s="3">
        <v>17.989999999999998</v>
      </c>
      <c r="AS1463" s="34">
        <f t="shared" si="22"/>
        <v>5</v>
      </c>
    </row>
    <row r="1464" spans="1:46" x14ac:dyDescent="0.25">
      <c r="A1464" s="25">
        <v>7996</v>
      </c>
      <c r="B1464" s="27" t="s">
        <v>907</v>
      </c>
      <c r="C1464" s="27" t="s">
        <v>67</v>
      </c>
      <c r="D1464" s="25">
        <v>2010</v>
      </c>
      <c r="E1464" s="25">
        <v>2011</v>
      </c>
      <c r="AL1464">
        <v>4.99</v>
      </c>
      <c r="AM1464">
        <v>4.99</v>
      </c>
      <c r="AR1464"/>
      <c r="AS1464" s="34">
        <f t="shared" si="22"/>
        <v>2</v>
      </c>
    </row>
    <row r="1465" spans="1:46" x14ac:dyDescent="0.25">
      <c r="A1465" s="25">
        <v>7997</v>
      </c>
      <c r="B1465" s="27" t="s">
        <v>99</v>
      </c>
      <c r="C1465" s="27" t="s">
        <v>62</v>
      </c>
      <c r="D1465" s="25">
        <v>2010</v>
      </c>
      <c r="E1465" s="25">
        <v>2012</v>
      </c>
      <c r="AL1465">
        <v>9.99</v>
      </c>
      <c r="AM1465">
        <v>9.99</v>
      </c>
      <c r="AN1465">
        <v>9.99</v>
      </c>
      <c r="AR1465"/>
      <c r="AS1465" s="34">
        <f t="shared" si="22"/>
        <v>3</v>
      </c>
    </row>
    <row r="1466" spans="1:46" x14ac:dyDescent="0.25">
      <c r="A1466" s="25">
        <v>7998</v>
      </c>
      <c r="B1466" s="27" t="s">
        <v>908</v>
      </c>
      <c r="C1466" s="27" t="s">
        <v>62</v>
      </c>
      <c r="D1466" s="25">
        <v>2010</v>
      </c>
      <c r="E1466" s="25">
        <v>2016</v>
      </c>
      <c r="AL1466">
        <v>9.99</v>
      </c>
      <c r="AM1466">
        <v>10.49</v>
      </c>
      <c r="AN1466">
        <v>10.99</v>
      </c>
      <c r="AO1466">
        <v>10.99</v>
      </c>
      <c r="AP1466">
        <v>11.49</v>
      </c>
      <c r="AQ1466">
        <v>11.79</v>
      </c>
      <c r="AR1466">
        <v>11.99</v>
      </c>
      <c r="AS1466" s="34">
        <f t="shared" si="22"/>
        <v>7</v>
      </c>
    </row>
    <row r="1467" spans="1:46" s="22" customFormat="1" x14ac:dyDescent="0.25">
      <c r="B1467" s="22" t="s">
        <v>1599</v>
      </c>
      <c r="I1467" s="38" t="s">
        <v>46</v>
      </c>
      <c r="J1467" s="38">
        <f>COUNT(J4:J1466)</f>
        <v>38</v>
      </c>
      <c r="K1467" s="38">
        <f t="shared" ref="K1467:AR1467" si="23">COUNT(K4:K1466)</f>
        <v>53</v>
      </c>
      <c r="L1467" s="38">
        <f t="shared" si="23"/>
        <v>60</v>
      </c>
      <c r="M1467" s="38">
        <f t="shared" si="23"/>
        <v>69</v>
      </c>
      <c r="N1467" s="38">
        <f t="shared" si="23"/>
        <v>72</v>
      </c>
      <c r="O1467" s="38">
        <f t="shared" si="23"/>
        <v>75</v>
      </c>
      <c r="P1467" s="38">
        <f t="shared" si="23"/>
        <v>76</v>
      </c>
      <c r="Q1467" s="38">
        <f t="shared" si="23"/>
        <v>85</v>
      </c>
      <c r="R1467" s="38">
        <f t="shared" si="23"/>
        <v>88</v>
      </c>
      <c r="S1467" s="38">
        <f t="shared" si="23"/>
        <v>92</v>
      </c>
      <c r="T1467" s="38">
        <f t="shared" si="23"/>
        <v>97</v>
      </c>
      <c r="U1467" s="38">
        <f t="shared" si="23"/>
        <v>99</v>
      </c>
      <c r="V1467" s="38">
        <f t="shared" si="23"/>
        <v>100</v>
      </c>
      <c r="W1467" s="38">
        <f t="shared" si="23"/>
        <v>120</v>
      </c>
      <c r="X1467" s="38">
        <f t="shared" si="23"/>
        <v>150</v>
      </c>
      <c r="Y1467" s="38">
        <f t="shared" si="23"/>
        <v>165</v>
      </c>
      <c r="Z1467" s="38">
        <f t="shared" si="23"/>
        <v>174</v>
      </c>
      <c r="AA1467" s="38">
        <f t="shared" si="23"/>
        <v>173</v>
      </c>
      <c r="AB1467" s="38">
        <f t="shared" si="23"/>
        <v>173</v>
      </c>
      <c r="AC1467" s="38">
        <f t="shared" si="23"/>
        <v>178</v>
      </c>
      <c r="AD1467" s="38">
        <f t="shared" si="23"/>
        <v>202</v>
      </c>
      <c r="AE1467" s="38">
        <f t="shared" si="23"/>
        <v>196</v>
      </c>
      <c r="AF1467" s="38">
        <f t="shared" si="23"/>
        <v>199</v>
      </c>
      <c r="AG1467" s="38">
        <f t="shared" si="23"/>
        <v>202</v>
      </c>
      <c r="AH1467" s="38">
        <f t="shared" si="23"/>
        <v>201</v>
      </c>
      <c r="AI1467" s="38">
        <f t="shared" si="23"/>
        <v>201</v>
      </c>
      <c r="AJ1467" s="38">
        <f t="shared" si="23"/>
        <v>209</v>
      </c>
      <c r="AK1467" s="38">
        <f t="shared" si="23"/>
        <v>217</v>
      </c>
      <c r="AL1467" s="38">
        <f t="shared" si="23"/>
        <v>219</v>
      </c>
      <c r="AM1467" s="38">
        <f t="shared" si="23"/>
        <v>217</v>
      </c>
      <c r="AN1467" s="38">
        <f t="shared" si="23"/>
        <v>217</v>
      </c>
      <c r="AO1467" s="38">
        <f t="shared" si="23"/>
        <v>219</v>
      </c>
      <c r="AP1467" s="38">
        <f t="shared" si="23"/>
        <v>217</v>
      </c>
      <c r="AQ1467" s="38">
        <f t="shared" si="23"/>
        <v>214</v>
      </c>
      <c r="AR1467" s="38">
        <f t="shared" si="23"/>
        <v>214</v>
      </c>
    </row>
    <row r="1468" spans="1:46" s="22" customFormat="1" x14ac:dyDescent="0.25">
      <c r="I1468" s="38" t="s">
        <v>1600</v>
      </c>
      <c r="J1468" s="41">
        <f>AVERAGE(J4:J1466)</f>
        <v>17.997368421052631</v>
      </c>
      <c r="K1468" s="41">
        <f t="shared" ref="K1468:AR1468" si="24">AVERAGE(K4:K1466)</f>
        <v>14.773584905660377</v>
      </c>
      <c r="L1468" s="41">
        <f t="shared" si="24"/>
        <v>15.274166666666668</v>
      </c>
      <c r="M1468" s="41">
        <f t="shared" si="24"/>
        <v>14.468115942028986</v>
      </c>
      <c r="N1468" s="41">
        <f t="shared" si="24"/>
        <v>14.716666666666669</v>
      </c>
      <c r="O1468" s="41">
        <f t="shared" si="24"/>
        <v>14.713333333333333</v>
      </c>
      <c r="P1468" s="41">
        <f t="shared" si="24"/>
        <v>14.959868421052633</v>
      </c>
      <c r="Q1468" s="41">
        <f t="shared" si="24"/>
        <v>13.652941176470588</v>
      </c>
      <c r="R1468" s="41">
        <f t="shared" si="24"/>
        <v>14.232954545454545</v>
      </c>
      <c r="S1468" s="41">
        <f t="shared" si="24"/>
        <v>15.160326086956522</v>
      </c>
      <c r="T1468" s="41">
        <f t="shared" si="24"/>
        <v>13.610824742268042</v>
      </c>
      <c r="U1468" s="41">
        <f t="shared" si="24"/>
        <v>12.75</v>
      </c>
      <c r="V1468" s="41">
        <f t="shared" si="24"/>
        <v>14.407500000000001</v>
      </c>
      <c r="W1468" s="41">
        <f t="shared" si="24"/>
        <v>17.26166666666667</v>
      </c>
      <c r="X1468" s="41">
        <f t="shared" si="24"/>
        <v>16.513666666666669</v>
      </c>
      <c r="Y1468" s="41">
        <f t="shared" si="24"/>
        <v>14.638787878787872</v>
      </c>
      <c r="Z1468" s="41">
        <f t="shared" si="24"/>
        <v>17.0324712643678</v>
      </c>
      <c r="AA1468" s="41">
        <f t="shared" si="24"/>
        <v>15.443179190751435</v>
      </c>
      <c r="AB1468" s="41">
        <f t="shared" si="24"/>
        <v>17.533526011560671</v>
      </c>
      <c r="AC1468" s="41">
        <f t="shared" si="24"/>
        <v>10.447865168539318</v>
      </c>
      <c r="AD1468" s="41">
        <f t="shared" si="24"/>
        <v>10.603366336633657</v>
      </c>
      <c r="AE1468" s="41">
        <f t="shared" si="24"/>
        <v>10.543622448979589</v>
      </c>
      <c r="AF1468" s="41">
        <f t="shared" si="24"/>
        <v>10.075979899497487</v>
      </c>
      <c r="AG1468" s="41">
        <f t="shared" si="24"/>
        <v>10.395495049504945</v>
      </c>
      <c r="AH1468" s="41">
        <f t="shared" si="24"/>
        <v>10.756218905472624</v>
      </c>
      <c r="AI1468" s="41">
        <f t="shared" si="24"/>
        <v>11.480597014925355</v>
      </c>
      <c r="AJ1468" s="41">
        <f t="shared" si="24"/>
        <v>12.443157894736814</v>
      </c>
      <c r="AK1468" s="41">
        <f t="shared" si="24"/>
        <v>14.192764976958458</v>
      </c>
      <c r="AL1468" s="41">
        <f t="shared" si="24"/>
        <v>14.867168949771608</v>
      </c>
      <c r="AM1468" s="41">
        <f t="shared" si="24"/>
        <v>13.746221198156617</v>
      </c>
      <c r="AN1468" s="41">
        <f t="shared" si="24"/>
        <v>14.327788018433115</v>
      </c>
      <c r="AO1468" s="41">
        <f t="shared" si="24"/>
        <v>14.985890410958836</v>
      </c>
      <c r="AP1468" s="41">
        <f t="shared" si="24"/>
        <v>14.302442396313308</v>
      </c>
      <c r="AQ1468" s="41">
        <f t="shared" si="24"/>
        <v>15.306355140186845</v>
      </c>
      <c r="AR1468" s="41">
        <f t="shared" si="24"/>
        <v>15.179252336448519</v>
      </c>
    </row>
    <row r="1469" spans="1:46" s="22" customFormat="1" x14ac:dyDescent="0.25">
      <c r="I1469" s="38" t="s">
        <v>1502</v>
      </c>
      <c r="J1469" s="38">
        <v>1983</v>
      </c>
      <c r="K1469" s="38">
        <v>1984</v>
      </c>
      <c r="L1469" s="38">
        <v>1985</v>
      </c>
      <c r="M1469" s="38">
        <v>1986</v>
      </c>
      <c r="N1469" s="38">
        <v>1987</v>
      </c>
      <c r="O1469" s="38">
        <v>1988</v>
      </c>
      <c r="P1469" s="38">
        <v>1989</v>
      </c>
      <c r="Q1469" s="38">
        <v>1990</v>
      </c>
      <c r="R1469" s="38">
        <v>1991</v>
      </c>
      <c r="S1469" s="38">
        <v>1992</v>
      </c>
      <c r="T1469" s="38">
        <v>1993</v>
      </c>
      <c r="U1469" s="38">
        <v>1994</v>
      </c>
      <c r="V1469" s="38">
        <v>1995</v>
      </c>
      <c r="W1469" s="38">
        <v>1996</v>
      </c>
      <c r="X1469" s="38">
        <v>1997</v>
      </c>
      <c r="Y1469" s="38">
        <v>1998</v>
      </c>
      <c r="Z1469" s="38">
        <v>1999</v>
      </c>
      <c r="AA1469" s="38">
        <v>2000</v>
      </c>
      <c r="AB1469" s="38">
        <v>2001</v>
      </c>
      <c r="AC1469" s="38">
        <v>2002</v>
      </c>
      <c r="AD1469" s="38">
        <v>2003</v>
      </c>
      <c r="AE1469" s="38">
        <v>2004</v>
      </c>
      <c r="AF1469" s="38">
        <v>2005</v>
      </c>
      <c r="AG1469" s="38" t="s">
        <v>1602</v>
      </c>
      <c r="AH1469" s="38" t="s">
        <v>1603</v>
      </c>
      <c r="AI1469" s="38" t="s">
        <v>1604</v>
      </c>
      <c r="AJ1469" s="38">
        <v>2008</v>
      </c>
      <c r="AK1469" s="38">
        <v>2009</v>
      </c>
      <c r="AL1469" s="38">
        <v>2010</v>
      </c>
      <c r="AM1469" s="38">
        <v>2011</v>
      </c>
      <c r="AN1469" s="38">
        <v>2012</v>
      </c>
      <c r="AO1469" s="38">
        <v>2013</v>
      </c>
      <c r="AP1469" s="38">
        <v>2014</v>
      </c>
      <c r="AQ1469" s="38">
        <v>2015</v>
      </c>
      <c r="AR1469" s="38">
        <v>2016</v>
      </c>
    </row>
    <row r="1470" spans="1:46" s="22" customFormat="1" x14ac:dyDescent="0.25">
      <c r="I1470" s="38" t="s">
        <v>1601</v>
      </c>
      <c r="J1470" s="41">
        <f>AVERAGE(J362:J648,J661:J1466)</f>
        <v>17.997368421052631</v>
      </c>
      <c r="K1470" s="41">
        <f t="shared" ref="K1470:AR1470" si="25">AVERAGE(K362:K648,K661:K1466)</f>
        <v>14.773584905660377</v>
      </c>
      <c r="L1470" s="41">
        <f t="shared" si="25"/>
        <v>15.274166666666668</v>
      </c>
      <c r="M1470" s="41">
        <f t="shared" si="25"/>
        <v>14.468115942028986</v>
      </c>
      <c r="N1470" s="41">
        <f t="shared" si="25"/>
        <v>14.822857142857146</v>
      </c>
      <c r="O1470" s="41">
        <f t="shared" si="25"/>
        <v>14.75</v>
      </c>
      <c r="P1470" s="41">
        <f t="shared" si="25"/>
        <v>14.999333333333334</v>
      </c>
      <c r="Q1470" s="41">
        <f t="shared" si="25"/>
        <v>13.652941176470588</v>
      </c>
      <c r="R1470" s="41">
        <f t="shared" si="25"/>
        <v>14.232954545454545</v>
      </c>
      <c r="S1470" s="41">
        <f t="shared" si="25"/>
        <v>15.160326086956522</v>
      </c>
      <c r="T1470" s="41">
        <f t="shared" si="25"/>
        <v>13.610824742268042</v>
      </c>
      <c r="U1470" s="41">
        <f t="shared" si="25"/>
        <v>12.75</v>
      </c>
      <c r="V1470" s="41">
        <f t="shared" si="25"/>
        <v>14.407500000000001</v>
      </c>
      <c r="W1470" s="41">
        <f t="shared" si="25"/>
        <v>17.26166666666667</v>
      </c>
      <c r="X1470" s="41">
        <f>AVERAGE(X362:X648,X661:X1466)</f>
        <v>16.08345588235294</v>
      </c>
      <c r="Y1470" s="41">
        <f t="shared" si="25"/>
        <v>14.412582781456955</v>
      </c>
      <c r="Z1470" s="41">
        <f t="shared" si="25"/>
        <v>15.946527777777776</v>
      </c>
      <c r="AA1470" s="41">
        <f t="shared" si="25"/>
        <v>16.048287671232892</v>
      </c>
      <c r="AB1470" s="41">
        <f t="shared" si="25"/>
        <v>17.997278911564617</v>
      </c>
      <c r="AC1470" s="41">
        <f t="shared" si="25"/>
        <v>10.817272727272721</v>
      </c>
      <c r="AD1470" s="41">
        <f t="shared" si="25"/>
        <v>10.596179775280898</v>
      </c>
      <c r="AE1470" s="41">
        <f t="shared" si="25"/>
        <v>10.674715909090908</v>
      </c>
      <c r="AF1470" s="41">
        <f t="shared" si="25"/>
        <v>10.246235955056179</v>
      </c>
      <c r="AG1470" s="41">
        <f t="shared" si="25"/>
        <v>10.565189189189191</v>
      </c>
      <c r="AH1470" s="41">
        <f t="shared" si="25"/>
        <v>10.897460317460313</v>
      </c>
      <c r="AI1470" s="41">
        <f t="shared" si="25"/>
        <v>11.389488636363637</v>
      </c>
      <c r="AJ1470" s="41">
        <f t="shared" si="25"/>
        <v>12.741153846153834</v>
      </c>
      <c r="AK1470" s="41">
        <f t="shared" si="25"/>
        <v>13.660270270270244</v>
      </c>
      <c r="AL1470" s="41">
        <f t="shared" si="25"/>
        <v>13.42806818181816</v>
      </c>
      <c r="AM1470" s="41">
        <f t="shared" si="25"/>
        <v>13.673428571428545</v>
      </c>
      <c r="AN1470" s="41">
        <f t="shared" si="25"/>
        <v>14.849890109890062</v>
      </c>
      <c r="AO1470" s="41">
        <f t="shared" si="25"/>
        <v>15.827142857142809</v>
      </c>
      <c r="AP1470" s="41">
        <f t="shared" si="25"/>
        <v>14.547309941520442</v>
      </c>
      <c r="AQ1470" s="41">
        <f t="shared" si="25"/>
        <v>14.914022346368675</v>
      </c>
      <c r="AR1470" s="41">
        <f t="shared" si="25"/>
        <v>14.582391304347784</v>
      </c>
    </row>
    <row r="1471" spans="1:46" x14ac:dyDescent="0.25">
      <c r="A1471" s="35"/>
      <c r="B1471" s="35" t="s">
        <v>1598</v>
      </c>
      <c r="C1471" s="35"/>
      <c r="D1471" s="35" t="s">
        <v>46</v>
      </c>
      <c r="E1471" s="35"/>
      <c r="F1471" s="35"/>
      <c r="G1471" s="35"/>
      <c r="H1471" s="35"/>
      <c r="AS1471" s="34" t="s">
        <v>1605</v>
      </c>
      <c r="AT1471" s="34"/>
    </row>
    <row r="1472" spans="1:46" x14ac:dyDescent="0.25">
      <c r="A1472" s="35">
        <v>1983</v>
      </c>
      <c r="B1472" s="35"/>
      <c r="C1472" s="35"/>
      <c r="D1472" s="35">
        <f t="shared" ref="D1472:D1505" si="26">COUNTIF(D$4:D$1466,A1472)</f>
        <v>38</v>
      </c>
      <c r="E1472" s="35"/>
      <c r="F1472" s="35">
        <f t="shared" ref="F1472:F1505" si="27">COUNTIF(F$4:F$1466,A1472)</f>
        <v>0</v>
      </c>
      <c r="G1472" s="35"/>
      <c r="H1472" s="35"/>
      <c r="AS1472" s="34">
        <f t="shared" ref="AS1472:AS1506" si="28">COUNTIF(AS$4:AS$1466,AT1472)</f>
        <v>583</v>
      </c>
      <c r="AT1472" s="34">
        <v>1</v>
      </c>
    </row>
    <row r="1473" spans="1:46" x14ac:dyDescent="0.25">
      <c r="A1473" s="35">
        <v>1984</v>
      </c>
      <c r="B1473" s="35"/>
      <c r="C1473" s="35"/>
      <c r="D1473" s="35">
        <f t="shared" si="26"/>
        <v>19</v>
      </c>
      <c r="E1473" s="35"/>
      <c r="F1473" s="35">
        <f t="shared" si="27"/>
        <v>0</v>
      </c>
      <c r="G1473" s="35"/>
      <c r="H1473" s="35"/>
      <c r="AS1473" s="34">
        <f t="shared" si="28"/>
        <v>251</v>
      </c>
      <c r="AT1473" s="34">
        <v>2</v>
      </c>
    </row>
    <row r="1474" spans="1:46" x14ac:dyDescent="0.25">
      <c r="A1474" s="35">
        <v>1985</v>
      </c>
      <c r="B1474" s="35"/>
      <c r="C1474" s="35"/>
      <c r="D1474" s="35">
        <f t="shared" si="26"/>
        <v>7</v>
      </c>
      <c r="E1474" s="35"/>
      <c r="F1474" s="35">
        <f t="shared" si="27"/>
        <v>0</v>
      </c>
      <c r="G1474" s="35"/>
      <c r="H1474" s="35"/>
      <c r="AS1474" s="34">
        <f t="shared" si="28"/>
        <v>146</v>
      </c>
      <c r="AT1474" s="34">
        <v>3</v>
      </c>
    </row>
    <row r="1475" spans="1:46" x14ac:dyDescent="0.25">
      <c r="A1475" s="35">
        <v>1986</v>
      </c>
      <c r="B1475" s="35"/>
      <c r="C1475" s="35"/>
      <c r="D1475" s="35">
        <f t="shared" si="26"/>
        <v>13</v>
      </c>
      <c r="E1475" s="35"/>
      <c r="F1475" s="35">
        <f t="shared" si="27"/>
        <v>0</v>
      </c>
      <c r="G1475" s="35"/>
      <c r="H1475" s="35"/>
      <c r="AS1475" s="34">
        <f t="shared" si="28"/>
        <v>105</v>
      </c>
      <c r="AT1475" s="34">
        <v>4</v>
      </c>
    </row>
    <row r="1476" spans="1:46" x14ac:dyDescent="0.25">
      <c r="A1476" s="35">
        <v>1987</v>
      </c>
      <c r="B1476" s="35"/>
      <c r="C1476" s="35"/>
      <c r="D1476" s="35">
        <f t="shared" si="26"/>
        <v>12</v>
      </c>
      <c r="E1476" s="35"/>
      <c r="F1476" s="35">
        <f t="shared" si="27"/>
        <v>0</v>
      </c>
      <c r="G1476" s="35"/>
      <c r="H1476" s="35"/>
      <c r="AS1476" s="34">
        <f t="shared" si="28"/>
        <v>66</v>
      </c>
      <c r="AT1476" s="34">
        <v>5</v>
      </c>
    </row>
    <row r="1477" spans="1:46" x14ac:dyDescent="0.25">
      <c r="A1477" s="35">
        <v>1988</v>
      </c>
      <c r="B1477" s="35"/>
      <c r="C1477" s="35"/>
      <c r="D1477" s="35">
        <f t="shared" si="26"/>
        <v>12</v>
      </c>
      <c r="E1477" s="35"/>
      <c r="F1477" s="35">
        <f t="shared" si="27"/>
        <v>0</v>
      </c>
      <c r="G1477" s="35"/>
      <c r="H1477" s="35"/>
      <c r="AS1477" s="34">
        <f t="shared" si="28"/>
        <v>36</v>
      </c>
      <c r="AT1477" s="34">
        <v>6</v>
      </c>
    </row>
    <row r="1478" spans="1:46" x14ac:dyDescent="0.25">
      <c r="A1478" s="35">
        <v>1989</v>
      </c>
      <c r="B1478" s="35"/>
      <c r="C1478" s="35"/>
      <c r="D1478" s="35">
        <f t="shared" si="26"/>
        <v>7</v>
      </c>
      <c r="E1478" s="35"/>
      <c r="F1478" s="35">
        <f t="shared" si="27"/>
        <v>0</v>
      </c>
      <c r="G1478" s="35"/>
      <c r="H1478" s="35"/>
      <c r="AS1478" s="34">
        <f t="shared" si="28"/>
        <v>44</v>
      </c>
      <c r="AT1478" s="34">
        <v>7</v>
      </c>
    </row>
    <row r="1479" spans="1:46" x14ac:dyDescent="0.25">
      <c r="A1479" s="35">
        <v>1990</v>
      </c>
      <c r="B1479" s="35"/>
      <c r="C1479" s="35"/>
      <c r="D1479" s="35">
        <f t="shared" si="26"/>
        <v>12</v>
      </c>
      <c r="E1479" s="35"/>
      <c r="F1479" s="35">
        <f t="shared" si="27"/>
        <v>1</v>
      </c>
      <c r="G1479" s="35"/>
      <c r="H1479" s="35"/>
      <c r="AS1479" s="34">
        <f t="shared" si="28"/>
        <v>44</v>
      </c>
      <c r="AT1479" s="34">
        <v>8</v>
      </c>
    </row>
    <row r="1480" spans="1:46" x14ac:dyDescent="0.25">
      <c r="A1480" s="35">
        <v>1991</v>
      </c>
      <c r="B1480" s="35"/>
      <c r="C1480" s="35"/>
      <c r="D1480" s="35">
        <f t="shared" si="26"/>
        <v>9</v>
      </c>
      <c r="E1480" s="35"/>
      <c r="F1480" s="35">
        <f t="shared" si="27"/>
        <v>0</v>
      </c>
      <c r="G1480" s="35"/>
      <c r="H1480" s="35"/>
      <c r="AS1480" s="34">
        <f t="shared" si="28"/>
        <v>35</v>
      </c>
      <c r="AT1480" s="34">
        <v>9</v>
      </c>
    </row>
    <row r="1481" spans="1:46" x14ac:dyDescent="0.25">
      <c r="A1481" s="35">
        <v>1992</v>
      </c>
      <c r="B1481" s="35"/>
      <c r="C1481" s="35"/>
      <c r="D1481" s="35">
        <f t="shared" si="26"/>
        <v>8</v>
      </c>
      <c r="E1481" s="35"/>
      <c r="F1481" s="35">
        <f t="shared" si="27"/>
        <v>0</v>
      </c>
      <c r="G1481" s="35"/>
      <c r="H1481" s="35"/>
      <c r="AS1481" s="34">
        <f t="shared" si="28"/>
        <v>27</v>
      </c>
      <c r="AT1481" s="34">
        <v>10</v>
      </c>
    </row>
    <row r="1482" spans="1:46" x14ac:dyDescent="0.25">
      <c r="A1482" s="35">
        <v>1993</v>
      </c>
      <c r="B1482" s="35"/>
      <c r="C1482" s="35"/>
      <c r="D1482" s="35">
        <f t="shared" si="26"/>
        <v>13</v>
      </c>
      <c r="E1482" s="35"/>
      <c r="F1482" s="35">
        <f t="shared" si="27"/>
        <v>0</v>
      </c>
      <c r="G1482" s="35"/>
      <c r="H1482" s="35"/>
      <c r="AS1482" s="34">
        <f t="shared" si="28"/>
        <v>23</v>
      </c>
      <c r="AT1482" s="34">
        <v>11</v>
      </c>
    </row>
    <row r="1483" spans="1:46" x14ac:dyDescent="0.25">
      <c r="A1483" s="35">
        <v>1994</v>
      </c>
      <c r="B1483" s="35"/>
      <c r="C1483" s="35"/>
      <c r="D1483" s="35">
        <f t="shared" si="26"/>
        <v>22</v>
      </c>
      <c r="E1483" s="35"/>
      <c r="F1483" s="35">
        <f t="shared" si="27"/>
        <v>0</v>
      </c>
      <c r="G1483" s="35"/>
      <c r="H1483" s="35"/>
      <c r="AS1483" s="34">
        <f t="shared" si="28"/>
        <v>13</v>
      </c>
      <c r="AT1483" s="34">
        <v>12</v>
      </c>
    </row>
    <row r="1484" spans="1:46" x14ac:dyDescent="0.25">
      <c r="A1484" s="35">
        <v>1995</v>
      </c>
      <c r="B1484" s="35"/>
      <c r="C1484" s="35"/>
      <c r="D1484" s="35">
        <f t="shared" si="26"/>
        <v>33</v>
      </c>
      <c r="E1484" s="35"/>
      <c r="F1484" s="35">
        <f t="shared" si="27"/>
        <v>0</v>
      </c>
      <c r="G1484" s="35"/>
      <c r="H1484" s="35"/>
      <c r="AS1484" s="34">
        <f t="shared" si="28"/>
        <v>8</v>
      </c>
      <c r="AT1484" s="34">
        <v>13</v>
      </c>
    </row>
    <row r="1485" spans="1:46" x14ac:dyDescent="0.25">
      <c r="A1485" s="35">
        <v>1996</v>
      </c>
      <c r="B1485" s="35"/>
      <c r="C1485" s="35"/>
      <c r="D1485" s="35">
        <f t="shared" si="26"/>
        <v>47</v>
      </c>
      <c r="E1485" s="35"/>
      <c r="F1485" s="35">
        <f t="shared" si="27"/>
        <v>0</v>
      </c>
      <c r="G1485" s="35"/>
      <c r="H1485" s="35"/>
      <c r="AS1485" s="34">
        <f t="shared" si="28"/>
        <v>9</v>
      </c>
      <c r="AT1485" s="34">
        <v>14</v>
      </c>
    </row>
    <row r="1486" spans="1:46" x14ac:dyDescent="0.25">
      <c r="A1486" s="35">
        <v>1997</v>
      </c>
      <c r="B1486" s="35"/>
      <c r="C1486" s="35"/>
      <c r="D1486" s="35">
        <f t="shared" si="26"/>
        <v>56</v>
      </c>
      <c r="E1486" s="35"/>
      <c r="F1486" s="35">
        <f t="shared" si="27"/>
        <v>0</v>
      </c>
      <c r="G1486" s="35"/>
      <c r="H1486" s="35"/>
      <c r="AS1486" s="34">
        <f t="shared" si="28"/>
        <v>13</v>
      </c>
      <c r="AT1486" s="34">
        <v>15</v>
      </c>
    </row>
    <row r="1487" spans="1:46" x14ac:dyDescent="0.25">
      <c r="A1487" s="35">
        <v>1998</v>
      </c>
      <c r="B1487" s="35"/>
      <c r="C1487" s="35"/>
      <c r="D1487" s="35">
        <f t="shared" si="26"/>
        <v>44</v>
      </c>
      <c r="E1487" s="35"/>
      <c r="F1487" s="35">
        <f t="shared" si="27"/>
        <v>0</v>
      </c>
      <c r="G1487" s="35"/>
      <c r="H1487" s="35"/>
      <c r="AS1487" s="34">
        <f t="shared" si="28"/>
        <v>10</v>
      </c>
      <c r="AT1487" s="34">
        <v>16</v>
      </c>
    </row>
    <row r="1488" spans="1:46" x14ac:dyDescent="0.25">
      <c r="A1488" s="35">
        <v>1999</v>
      </c>
      <c r="B1488" s="35"/>
      <c r="C1488" s="35"/>
      <c r="D1488" s="35">
        <f t="shared" si="26"/>
        <v>56</v>
      </c>
      <c r="E1488" s="35"/>
      <c r="F1488" s="35">
        <f t="shared" si="27"/>
        <v>0</v>
      </c>
      <c r="G1488" s="35"/>
      <c r="H1488" s="35"/>
      <c r="AS1488" s="34">
        <f t="shared" si="28"/>
        <v>5</v>
      </c>
      <c r="AT1488" s="34">
        <v>17</v>
      </c>
    </row>
    <row r="1489" spans="1:46" x14ac:dyDescent="0.25">
      <c r="A1489" s="35">
        <v>2000</v>
      </c>
      <c r="B1489" s="35"/>
      <c r="C1489" s="35"/>
      <c r="D1489" s="35">
        <f t="shared" si="26"/>
        <v>49</v>
      </c>
      <c r="E1489" s="35"/>
      <c r="F1489" s="35">
        <f t="shared" si="27"/>
        <v>0</v>
      </c>
      <c r="G1489" s="35"/>
      <c r="H1489" s="35"/>
      <c r="AS1489" s="34">
        <f t="shared" si="28"/>
        <v>5</v>
      </c>
      <c r="AT1489" s="34">
        <v>18</v>
      </c>
    </row>
    <row r="1490" spans="1:46" x14ac:dyDescent="0.25">
      <c r="A1490" s="35">
        <v>2001</v>
      </c>
      <c r="B1490" s="35"/>
      <c r="C1490" s="35"/>
      <c r="D1490" s="35">
        <f t="shared" si="26"/>
        <v>38</v>
      </c>
      <c r="E1490" s="35"/>
      <c r="F1490" s="35">
        <f t="shared" si="27"/>
        <v>1</v>
      </c>
      <c r="G1490" s="35"/>
      <c r="H1490" s="35"/>
      <c r="AS1490" s="34">
        <f t="shared" si="28"/>
        <v>5</v>
      </c>
      <c r="AT1490" s="34">
        <v>19</v>
      </c>
    </row>
    <row r="1491" spans="1:46" x14ac:dyDescent="0.25">
      <c r="A1491" s="35">
        <v>2002</v>
      </c>
      <c r="B1491" s="35"/>
      <c r="C1491" s="35"/>
      <c r="D1491" s="35">
        <f t="shared" si="26"/>
        <v>44</v>
      </c>
      <c r="E1491" s="35"/>
      <c r="F1491" s="35">
        <f t="shared" si="27"/>
        <v>5</v>
      </c>
      <c r="G1491" s="35"/>
      <c r="H1491" s="35"/>
      <c r="AS1491" s="34">
        <f t="shared" si="28"/>
        <v>2</v>
      </c>
      <c r="AT1491" s="34">
        <v>20</v>
      </c>
    </row>
    <row r="1492" spans="1:46" x14ac:dyDescent="0.25">
      <c r="A1492" s="35">
        <v>2003</v>
      </c>
      <c r="B1492" s="35"/>
      <c r="C1492" s="35"/>
      <c r="D1492" s="35">
        <f t="shared" si="26"/>
        <v>67</v>
      </c>
      <c r="E1492" s="35"/>
      <c r="F1492" s="35">
        <f t="shared" si="27"/>
        <v>2</v>
      </c>
      <c r="G1492" s="35"/>
      <c r="H1492" s="35"/>
      <c r="AS1492" s="34">
        <f t="shared" si="28"/>
        <v>1</v>
      </c>
      <c r="AT1492" s="34">
        <v>21</v>
      </c>
    </row>
    <row r="1493" spans="1:46" x14ac:dyDescent="0.25">
      <c r="A1493" s="35">
        <v>2004</v>
      </c>
      <c r="B1493" s="35"/>
      <c r="C1493" s="35"/>
      <c r="D1493" s="35">
        <f t="shared" si="26"/>
        <v>53</v>
      </c>
      <c r="E1493" s="35"/>
      <c r="F1493" s="35">
        <f t="shared" si="27"/>
        <v>0</v>
      </c>
      <c r="G1493" s="35"/>
      <c r="H1493" s="35"/>
      <c r="AS1493" s="34">
        <f t="shared" si="28"/>
        <v>3</v>
      </c>
      <c r="AT1493" s="34">
        <v>22</v>
      </c>
    </row>
    <row r="1494" spans="1:46" x14ac:dyDescent="0.25">
      <c r="A1494" s="35">
        <v>2005</v>
      </c>
      <c r="B1494" s="35"/>
      <c r="C1494" s="35"/>
      <c r="D1494" s="35">
        <f t="shared" si="26"/>
        <v>59</v>
      </c>
      <c r="E1494" s="35"/>
      <c r="F1494" s="35">
        <f t="shared" si="27"/>
        <v>1</v>
      </c>
      <c r="G1494" s="35"/>
      <c r="H1494" s="35"/>
      <c r="AS1494" s="34">
        <f t="shared" si="28"/>
        <v>2</v>
      </c>
      <c r="AT1494" s="34">
        <v>23</v>
      </c>
    </row>
    <row r="1495" spans="1:46" x14ac:dyDescent="0.25">
      <c r="A1495" s="35">
        <v>2006</v>
      </c>
      <c r="B1495" s="35"/>
      <c r="C1495" s="35"/>
      <c r="D1495" s="35">
        <f t="shared" si="26"/>
        <v>51</v>
      </c>
      <c r="E1495" s="35"/>
      <c r="F1495" s="35">
        <f t="shared" si="27"/>
        <v>1</v>
      </c>
      <c r="G1495" s="35"/>
      <c r="H1495" s="35"/>
      <c r="AS1495" s="34">
        <f t="shared" si="28"/>
        <v>1</v>
      </c>
      <c r="AT1495" s="34">
        <v>24</v>
      </c>
    </row>
    <row r="1496" spans="1:46" x14ac:dyDescent="0.25">
      <c r="A1496" s="35">
        <v>2007</v>
      </c>
      <c r="B1496" s="35"/>
      <c r="C1496" s="35"/>
      <c r="D1496" s="35">
        <f t="shared" si="26"/>
        <v>63</v>
      </c>
      <c r="E1496" s="35"/>
      <c r="F1496" s="35">
        <f t="shared" si="27"/>
        <v>3</v>
      </c>
      <c r="G1496" s="35"/>
      <c r="H1496" s="35"/>
      <c r="AS1496" s="34">
        <f t="shared" si="28"/>
        <v>1</v>
      </c>
      <c r="AT1496" s="34">
        <v>25</v>
      </c>
    </row>
    <row r="1497" spans="1:46" x14ac:dyDescent="0.25">
      <c r="A1497" s="35">
        <v>2008</v>
      </c>
      <c r="B1497" s="35"/>
      <c r="C1497" s="35"/>
      <c r="D1497" s="35">
        <f t="shared" si="26"/>
        <v>67</v>
      </c>
      <c r="E1497" s="35"/>
      <c r="F1497" s="35">
        <f t="shared" si="27"/>
        <v>3</v>
      </c>
      <c r="G1497" s="35"/>
      <c r="H1497" s="35"/>
      <c r="AS1497" s="34">
        <f t="shared" si="28"/>
        <v>1</v>
      </c>
      <c r="AT1497" s="34">
        <v>26</v>
      </c>
    </row>
    <row r="1498" spans="1:46" x14ac:dyDescent="0.25">
      <c r="A1498" s="35">
        <v>2009</v>
      </c>
      <c r="B1498" s="35"/>
      <c r="C1498" s="35"/>
      <c r="D1498" s="35">
        <f t="shared" si="26"/>
        <v>77</v>
      </c>
      <c r="E1498" s="35"/>
      <c r="F1498" s="35">
        <f t="shared" si="27"/>
        <v>1</v>
      </c>
      <c r="G1498" s="35"/>
      <c r="H1498" s="35"/>
      <c r="AS1498" s="34">
        <f t="shared" si="28"/>
        <v>0</v>
      </c>
      <c r="AT1498" s="34">
        <v>27</v>
      </c>
    </row>
    <row r="1499" spans="1:46" x14ac:dyDescent="0.25">
      <c r="A1499" s="35">
        <v>2010</v>
      </c>
      <c r="B1499" s="35"/>
      <c r="C1499" s="35"/>
      <c r="D1499" s="35">
        <f t="shared" si="26"/>
        <v>75</v>
      </c>
      <c r="E1499" s="35"/>
      <c r="F1499" s="35">
        <f t="shared" si="27"/>
        <v>1</v>
      </c>
      <c r="G1499" s="35"/>
      <c r="H1499" s="35"/>
      <c r="AS1499" s="34">
        <f t="shared" si="28"/>
        <v>0</v>
      </c>
      <c r="AT1499" s="34">
        <v>28</v>
      </c>
    </row>
    <row r="1500" spans="1:46" x14ac:dyDescent="0.25">
      <c r="A1500" s="35">
        <v>2011</v>
      </c>
      <c r="B1500" s="35"/>
      <c r="C1500" s="35"/>
      <c r="D1500" s="35">
        <f t="shared" si="26"/>
        <v>65</v>
      </c>
      <c r="E1500" s="35"/>
      <c r="F1500" s="35">
        <f t="shared" si="27"/>
        <v>3</v>
      </c>
      <c r="G1500" s="35"/>
      <c r="H1500" s="35"/>
      <c r="AS1500" s="34">
        <f t="shared" si="28"/>
        <v>0</v>
      </c>
      <c r="AT1500" s="34">
        <v>29</v>
      </c>
    </row>
    <row r="1501" spans="1:46" x14ac:dyDescent="0.25">
      <c r="A1501" s="35">
        <v>2012</v>
      </c>
      <c r="B1501" s="35"/>
      <c r="C1501" s="35"/>
      <c r="D1501" s="35">
        <f t="shared" si="26"/>
        <v>70</v>
      </c>
      <c r="E1501" s="35"/>
      <c r="F1501" s="35">
        <f t="shared" si="27"/>
        <v>6</v>
      </c>
      <c r="G1501" s="35"/>
      <c r="H1501" s="35"/>
      <c r="AS1501" s="34">
        <f t="shared" si="28"/>
        <v>0</v>
      </c>
      <c r="AT1501" s="34">
        <v>30</v>
      </c>
    </row>
    <row r="1502" spans="1:46" x14ac:dyDescent="0.25">
      <c r="A1502" s="35">
        <v>2013</v>
      </c>
      <c r="B1502" s="35"/>
      <c r="C1502" s="35"/>
      <c r="D1502" s="35">
        <f t="shared" si="26"/>
        <v>59</v>
      </c>
      <c r="E1502" s="35"/>
      <c r="F1502" s="35">
        <f t="shared" si="27"/>
        <v>11</v>
      </c>
      <c r="G1502" s="35"/>
      <c r="H1502" s="35"/>
      <c r="AS1502" s="34">
        <f t="shared" si="28"/>
        <v>0</v>
      </c>
      <c r="AT1502" s="34">
        <v>31</v>
      </c>
    </row>
    <row r="1503" spans="1:46" x14ac:dyDescent="0.25">
      <c r="A1503" s="35">
        <v>2014</v>
      </c>
      <c r="B1503" s="35"/>
      <c r="C1503" s="35"/>
      <c r="D1503" s="35">
        <f t="shared" si="26"/>
        <v>73</v>
      </c>
      <c r="E1503" s="35"/>
      <c r="F1503" s="35">
        <f t="shared" si="27"/>
        <v>5</v>
      </c>
      <c r="G1503" s="35"/>
      <c r="H1503" s="35">
        <v>2</v>
      </c>
      <c r="AS1503" s="34">
        <f t="shared" si="28"/>
        <v>0</v>
      </c>
      <c r="AT1503" s="34">
        <v>32</v>
      </c>
    </row>
    <row r="1504" spans="1:46" x14ac:dyDescent="0.25">
      <c r="A1504" s="35">
        <v>2015</v>
      </c>
      <c r="B1504" s="35"/>
      <c r="C1504" s="35"/>
      <c r="D1504" s="35">
        <f t="shared" si="26"/>
        <v>74</v>
      </c>
      <c r="E1504" s="35"/>
      <c r="F1504" s="35">
        <f t="shared" si="27"/>
        <v>3</v>
      </c>
      <c r="G1504" s="35"/>
      <c r="H1504" s="35">
        <v>1</v>
      </c>
      <c r="AS1504" s="34">
        <f t="shared" si="28"/>
        <v>0</v>
      </c>
      <c r="AT1504" s="34">
        <v>33</v>
      </c>
    </row>
    <row r="1505" spans="1:46" x14ac:dyDescent="0.25">
      <c r="A1505" s="35">
        <v>2016</v>
      </c>
      <c r="B1505" s="35"/>
      <c r="C1505" s="35"/>
      <c r="D1505" s="35">
        <f t="shared" si="26"/>
        <v>71</v>
      </c>
      <c r="E1505" s="35"/>
      <c r="F1505" s="35">
        <f t="shared" si="27"/>
        <v>5</v>
      </c>
      <c r="G1505" s="35"/>
      <c r="H1505" s="35">
        <v>1</v>
      </c>
      <c r="AS1505" s="34">
        <f t="shared" si="28"/>
        <v>0</v>
      </c>
      <c r="AT1505" s="34">
        <v>34</v>
      </c>
    </row>
    <row r="1506" spans="1:46" x14ac:dyDescent="0.25">
      <c r="A1506" s="35"/>
      <c r="B1506" s="35"/>
      <c r="C1506" s="35"/>
      <c r="D1506" s="35">
        <f>SUM(D1472:D1505)</f>
        <v>1463</v>
      </c>
      <c r="E1506" s="35"/>
      <c r="F1506" s="35">
        <f>SUM(F1472:F1505)</f>
        <v>52</v>
      </c>
      <c r="G1506" s="35"/>
      <c r="H1506" s="35">
        <f>SUM(H1472:H1505)</f>
        <v>4</v>
      </c>
      <c r="AS1506" s="34">
        <f t="shared" si="28"/>
        <v>1</v>
      </c>
      <c r="AT1506" s="34">
        <v>35</v>
      </c>
    </row>
    <row r="1507" spans="1:46" ht="45" x14ac:dyDescent="0.25">
      <c r="A1507" s="35"/>
      <c r="B1507" s="35"/>
      <c r="C1507" s="35"/>
      <c r="D1507" s="36" t="s">
        <v>1606</v>
      </c>
      <c r="E1507" s="36" t="s">
        <v>1501</v>
      </c>
      <c r="F1507" s="36" t="s">
        <v>47</v>
      </c>
      <c r="G1507" s="36" t="s">
        <v>1503</v>
      </c>
      <c r="H1507" s="36" t="s">
        <v>48</v>
      </c>
    </row>
    <row r="1508" spans="1:46" x14ac:dyDescent="0.25">
      <c r="A1508" s="35">
        <v>1983</v>
      </c>
      <c r="B1508" s="35"/>
      <c r="C1508" s="35"/>
      <c r="D1508" s="35">
        <f t="shared" ref="D1508:D1541" si="29">COUNTIF(D$661:D$1466,A1508)+E1508</f>
        <v>38</v>
      </c>
      <c r="E1508" s="35">
        <f>COUNTIF(D$352:D$648,A1508)</f>
        <v>0</v>
      </c>
      <c r="F1508" s="35">
        <f>(D1472-D1508)</f>
        <v>0</v>
      </c>
      <c r="G1508" s="35">
        <f>J$1467</f>
        <v>38</v>
      </c>
      <c r="H1508" s="35">
        <f>G1508-F1508-D1508</f>
        <v>0</v>
      </c>
    </row>
    <row r="1509" spans="1:46" x14ac:dyDescent="0.25">
      <c r="A1509" s="35">
        <v>1984</v>
      </c>
      <c r="B1509" s="35"/>
      <c r="C1509" s="35"/>
      <c r="D1509" s="35">
        <f t="shared" si="29"/>
        <v>19</v>
      </c>
      <c r="E1509" s="35">
        <f t="shared" ref="E1509:E1539" si="30">COUNTIF(D$352:D$590,A1509)</f>
        <v>0</v>
      </c>
      <c r="F1509" s="35">
        <f t="shared" ref="F1509:F1541" si="31">D1473-D1509</f>
        <v>0</v>
      </c>
      <c r="G1509" s="35">
        <f>K$1467</f>
        <v>53</v>
      </c>
      <c r="H1509" s="35">
        <f t="shared" ref="H1509:H1540" si="32">G1509-F1509-D1509</f>
        <v>34</v>
      </c>
    </row>
    <row r="1510" spans="1:46" x14ac:dyDescent="0.25">
      <c r="A1510" s="35">
        <v>1985</v>
      </c>
      <c r="B1510" s="35"/>
      <c r="C1510" s="35"/>
      <c r="D1510" s="35">
        <f t="shared" si="29"/>
        <v>7</v>
      </c>
      <c r="E1510" s="35">
        <f t="shared" si="30"/>
        <v>0</v>
      </c>
      <c r="F1510" s="35">
        <f t="shared" si="31"/>
        <v>0</v>
      </c>
      <c r="G1510" s="35">
        <f>L$1467</f>
        <v>60</v>
      </c>
      <c r="H1510" s="35">
        <f t="shared" si="32"/>
        <v>53</v>
      </c>
    </row>
    <row r="1511" spans="1:46" x14ac:dyDescent="0.25">
      <c r="A1511" s="35">
        <v>1986</v>
      </c>
      <c r="B1511" s="35"/>
      <c r="C1511" s="35"/>
      <c r="D1511" s="35">
        <f t="shared" si="29"/>
        <v>13</v>
      </c>
      <c r="E1511" s="35">
        <f t="shared" si="30"/>
        <v>0</v>
      </c>
      <c r="F1511" s="35">
        <f t="shared" si="31"/>
        <v>0</v>
      </c>
      <c r="G1511" s="35">
        <f>M$1467</f>
        <v>69</v>
      </c>
      <c r="H1511" s="35">
        <f t="shared" si="32"/>
        <v>56</v>
      </c>
    </row>
    <row r="1512" spans="1:46" x14ac:dyDescent="0.25">
      <c r="A1512" s="35">
        <v>1987</v>
      </c>
      <c r="B1512" s="35"/>
      <c r="C1512" s="35"/>
      <c r="D1512" s="35">
        <f t="shared" si="29"/>
        <v>10</v>
      </c>
      <c r="E1512" s="35">
        <f t="shared" si="30"/>
        <v>0</v>
      </c>
      <c r="F1512" s="35">
        <f t="shared" si="31"/>
        <v>2</v>
      </c>
      <c r="G1512" s="35">
        <f>N$1467</f>
        <v>72</v>
      </c>
      <c r="H1512" s="35">
        <f t="shared" si="32"/>
        <v>60</v>
      </c>
    </row>
    <row r="1513" spans="1:46" x14ac:dyDescent="0.25">
      <c r="A1513" s="35">
        <v>1988</v>
      </c>
      <c r="B1513" s="35"/>
      <c r="C1513" s="35"/>
      <c r="D1513" s="35">
        <f t="shared" si="29"/>
        <v>12</v>
      </c>
      <c r="E1513" s="35">
        <f t="shared" si="30"/>
        <v>0</v>
      </c>
      <c r="F1513" s="35">
        <f t="shared" si="31"/>
        <v>0</v>
      </c>
      <c r="G1513" s="35">
        <f>O$1467</f>
        <v>75</v>
      </c>
      <c r="H1513" s="35">
        <f t="shared" si="32"/>
        <v>63</v>
      </c>
    </row>
    <row r="1514" spans="1:46" x14ac:dyDescent="0.25">
      <c r="A1514" s="35">
        <v>1989</v>
      </c>
      <c r="B1514" s="35"/>
      <c r="C1514" s="35"/>
      <c r="D1514" s="35">
        <f t="shared" si="29"/>
        <v>7</v>
      </c>
      <c r="E1514" s="35">
        <f t="shared" si="30"/>
        <v>0</v>
      </c>
      <c r="F1514" s="35">
        <f t="shared" si="31"/>
        <v>0</v>
      </c>
      <c r="G1514" s="35">
        <f>P$1467</f>
        <v>76</v>
      </c>
      <c r="H1514" s="35">
        <f t="shared" si="32"/>
        <v>69</v>
      </c>
    </row>
    <row r="1515" spans="1:46" x14ac:dyDescent="0.25">
      <c r="A1515" s="35">
        <v>1990</v>
      </c>
      <c r="B1515" s="35"/>
      <c r="C1515" s="35"/>
      <c r="D1515" s="35">
        <f t="shared" si="29"/>
        <v>12</v>
      </c>
      <c r="E1515" s="35">
        <f t="shared" si="30"/>
        <v>0</v>
      </c>
      <c r="F1515" s="35">
        <f t="shared" si="31"/>
        <v>0</v>
      </c>
      <c r="G1515" s="35">
        <f>Q$1467</f>
        <v>85</v>
      </c>
      <c r="H1515" s="35">
        <f t="shared" si="32"/>
        <v>73</v>
      </c>
    </row>
    <row r="1516" spans="1:46" x14ac:dyDescent="0.25">
      <c r="A1516" s="35">
        <v>1991</v>
      </c>
      <c r="B1516" s="35"/>
      <c r="C1516" s="35"/>
      <c r="D1516" s="35">
        <f t="shared" si="29"/>
        <v>9</v>
      </c>
      <c r="E1516" s="35">
        <f t="shared" si="30"/>
        <v>0</v>
      </c>
      <c r="F1516" s="35">
        <f t="shared" si="31"/>
        <v>0</v>
      </c>
      <c r="G1516" s="35">
        <f>R$1467</f>
        <v>88</v>
      </c>
      <c r="H1516" s="35">
        <f t="shared" si="32"/>
        <v>79</v>
      </c>
    </row>
    <row r="1517" spans="1:46" x14ac:dyDescent="0.25">
      <c r="A1517" s="35">
        <v>1992</v>
      </c>
      <c r="B1517" s="35"/>
      <c r="C1517" s="35"/>
      <c r="D1517" s="35">
        <f t="shared" si="29"/>
        <v>8</v>
      </c>
      <c r="E1517" s="35">
        <f t="shared" si="30"/>
        <v>0</v>
      </c>
      <c r="F1517" s="35">
        <f t="shared" si="31"/>
        <v>0</v>
      </c>
      <c r="G1517" s="35">
        <f>S$1467</f>
        <v>92</v>
      </c>
      <c r="H1517" s="35">
        <f t="shared" si="32"/>
        <v>84</v>
      </c>
    </row>
    <row r="1518" spans="1:46" x14ac:dyDescent="0.25">
      <c r="A1518" s="35">
        <v>1993</v>
      </c>
      <c r="B1518" s="35"/>
      <c r="C1518" s="35"/>
      <c r="D1518" s="35">
        <f t="shared" si="29"/>
        <v>13</v>
      </c>
      <c r="E1518" s="35">
        <f t="shared" si="30"/>
        <v>0</v>
      </c>
      <c r="F1518" s="35">
        <f t="shared" si="31"/>
        <v>0</v>
      </c>
      <c r="G1518" s="35">
        <f>T$1467</f>
        <v>97</v>
      </c>
      <c r="H1518" s="35">
        <f t="shared" si="32"/>
        <v>84</v>
      </c>
    </row>
    <row r="1519" spans="1:46" x14ac:dyDescent="0.25">
      <c r="A1519" s="35">
        <v>1994</v>
      </c>
      <c r="B1519" s="35"/>
      <c r="C1519" s="35"/>
      <c r="D1519" s="35">
        <f t="shared" si="29"/>
        <v>22</v>
      </c>
      <c r="E1519" s="35">
        <f t="shared" si="30"/>
        <v>0</v>
      </c>
      <c r="F1519" s="35">
        <f t="shared" si="31"/>
        <v>0</v>
      </c>
      <c r="G1519" s="35">
        <f>U$1467</f>
        <v>99</v>
      </c>
      <c r="H1519" s="35">
        <f t="shared" si="32"/>
        <v>77</v>
      </c>
    </row>
    <row r="1520" spans="1:46" x14ac:dyDescent="0.25">
      <c r="A1520" s="35">
        <v>1995</v>
      </c>
      <c r="B1520" s="35"/>
      <c r="C1520" s="35"/>
      <c r="D1520" s="35">
        <f t="shared" si="29"/>
        <v>33</v>
      </c>
      <c r="E1520" s="35">
        <f t="shared" si="30"/>
        <v>0</v>
      </c>
      <c r="F1520" s="35">
        <f t="shared" si="31"/>
        <v>0</v>
      </c>
      <c r="G1520" s="35">
        <f>V$1467</f>
        <v>100</v>
      </c>
      <c r="H1520" s="35">
        <f t="shared" si="32"/>
        <v>67</v>
      </c>
    </row>
    <row r="1521" spans="1:8" x14ac:dyDescent="0.25">
      <c r="A1521" s="35">
        <v>1996</v>
      </c>
      <c r="B1521" s="35"/>
      <c r="C1521" s="35"/>
      <c r="D1521" s="35">
        <f t="shared" si="29"/>
        <v>47</v>
      </c>
      <c r="E1521" s="35">
        <f t="shared" si="30"/>
        <v>0</v>
      </c>
      <c r="F1521" s="35">
        <f t="shared" si="31"/>
        <v>0</v>
      </c>
      <c r="G1521" s="35">
        <f>W$1467</f>
        <v>120</v>
      </c>
      <c r="H1521" s="35">
        <f t="shared" si="32"/>
        <v>73</v>
      </c>
    </row>
    <row r="1522" spans="1:8" x14ac:dyDescent="0.25">
      <c r="A1522" s="35">
        <v>1997</v>
      </c>
      <c r="B1522" s="35"/>
      <c r="C1522" s="35"/>
      <c r="D1522" s="35">
        <f t="shared" si="29"/>
        <v>42</v>
      </c>
      <c r="E1522" s="35">
        <f t="shared" si="30"/>
        <v>0</v>
      </c>
      <c r="F1522" s="35">
        <f t="shared" si="31"/>
        <v>14</v>
      </c>
      <c r="G1522" s="35">
        <f>X$1467</f>
        <v>150</v>
      </c>
      <c r="H1522" s="35">
        <f t="shared" si="32"/>
        <v>94</v>
      </c>
    </row>
    <row r="1523" spans="1:8" x14ac:dyDescent="0.25">
      <c r="A1523" s="35">
        <v>1998</v>
      </c>
      <c r="B1523" s="35"/>
      <c r="C1523" s="35"/>
      <c r="D1523" s="35">
        <f t="shared" si="29"/>
        <v>33</v>
      </c>
      <c r="E1523" s="35">
        <f t="shared" si="30"/>
        <v>0</v>
      </c>
      <c r="F1523" s="35">
        <f t="shared" si="31"/>
        <v>11</v>
      </c>
      <c r="G1523" s="35">
        <f>Y$1467</f>
        <v>165</v>
      </c>
      <c r="H1523" s="35">
        <f t="shared" si="32"/>
        <v>121</v>
      </c>
    </row>
    <row r="1524" spans="1:8" x14ac:dyDescent="0.25">
      <c r="A1524" s="35">
        <v>1999</v>
      </c>
      <c r="B1524" s="35"/>
      <c r="C1524" s="35"/>
      <c r="D1524" s="35">
        <f t="shared" si="29"/>
        <v>32</v>
      </c>
      <c r="E1524" s="35">
        <f t="shared" si="30"/>
        <v>0</v>
      </c>
      <c r="F1524" s="35">
        <f t="shared" si="31"/>
        <v>24</v>
      </c>
      <c r="G1524" s="35">
        <f>Z$1467</f>
        <v>174</v>
      </c>
      <c r="H1524" s="35">
        <f t="shared" si="32"/>
        <v>118</v>
      </c>
    </row>
    <row r="1525" spans="1:8" x14ac:dyDescent="0.25">
      <c r="A1525" s="35">
        <v>2000</v>
      </c>
      <c r="B1525" s="35"/>
      <c r="C1525" s="35"/>
      <c r="D1525" s="35">
        <f t="shared" si="29"/>
        <v>35</v>
      </c>
      <c r="E1525" s="35">
        <f t="shared" si="30"/>
        <v>0</v>
      </c>
      <c r="F1525" s="35">
        <f t="shared" si="31"/>
        <v>14</v>
      </c>
      <c r="G1525" s="35">
        <f>AA$1467</f>
        <v>173</v>
      </c>
      <c r="H1525" s="35">
        <f t="shared" si="32"/>
        <v>124</v>
      </c>
    </row>
    <row r="1526" spans="1:8" x14ac:dyDescent="0.25">
      <c r="A1526" s="35">
        <v>2001</v>
      </c>
      <c r="B1526" s="35"/>
      <c r="C1526" s="35"/>
      <c r="D1526" s="35">
        <f t="shared" si="29"/>
        <v>25</v>
      </c>
      <c r="E1526" s="35">
        <f t="shared" si="30"/>
        <v>0</v>
      </c>
      <c r="F1526" s="35">
        <f t="shared" si="31"/>
        <v>13</v>
      </c>
      <c r="G1526" s="35">
        <f>AB$1467</f>
        <v>173</v>
      </c>
      <c r="H1526" s="35">
        <f t="shared" si="32"/>
        <v>135</v>
      </c>
    </row>
    <row r="1527" spans="1:8" x14ac:dyDescent="0.25">
      <c r="A1527" s="35">
        <v>2002</v>
      </c>
      <c r="B1527" s="35"/>
      <c r="C1527" s="35"/>
      <c r="D1527" s="35">
        <f t="shared" si="29"/>
        <v>34</v>
      </c>
      <c r="E1527" s="35">
        <f t="shared" si="30"/>
        <v>0</v>
      </c>
      <c r="F1527" s="35">
        <f t="shared" si="31"/>
        <v>10</v>
      </c>
      <c r="G1527" s="35">
        <f>AC$1467</f>
        <v>178</v>
      </c>
      <c r="H1527" s="35">
        <f t="shared" si="32"/>
        <v>134</v>
      </c>
    </row>
    <row r="1528" spans="1:8" x14ac:dyDescent="0.25">
      <c r="A1528" s="35">
        <v>2003</v>
      </c>
      <c r="B1528" s="35"/>
      <c r="C1528" s="35"/>
      <c r="D1528" s="35">
        <f t="shared" si="29"/>
        <v>46</v>
      </c>
      <c r="E1528" s="35">
        <f t="shared" si="30"/>
        <v>0</v>
      </c>
      <c r="F1528" s="35">
        <f t="shared" si="31"/>
        <v>21</v>
      </c>
      <c r="G1528" s="35">
        <f>AD$1467</f>
        <v>202</v>
      </c>
      <c r="H1528" s="35">
        <f t="shared" si="32"/>
        <v>135</v>
      </c>
    </row>
    <row r="1529" spans="1:8" x14ac:dyDescent="0.25">
      <c r="A1529" s="35">
        <v>2004</v>
      </c>
      <c r="B1529" s="35"/>
      <c r="C1529" s="35"/>
      <c r="D1529" s="35">
        <f t="shared" si="29"/>
        <v>41</v>
      </c>
      <c r="E1529" s="35">
        <f t="shared" si="30"/>
        <v>0</v>
      </c>
      <c r="F1529" s="35">
        <f t="shared" si="31"/>
        <v>12</v>
      </c>
      <c r="G1529" s="35">
        <f>AE$1467</f>
        <v>196</v>
      </c>
      <c r="H1529" s="35">
        <f t="shared" si="32"/>
        <v>143</v>
      </c>
    </row>
    <row r="1530" spans="1:8" x14ac:dyDescent="0.25">
      <c r="A1530" s="35">
        <v>2005</v>
      </c>
      <c r="B1530" s="35"/>
      <c r="C1530" s="35"/>
      <c r="D1530" s="35">
        <f t="shared" si="29"/>
        <v>44</v>
      </c>
      <c r="E1530" s="35">
        <f t="shared" si="30"/>
        <v>0</v>
      </c>
      <c r="F1530" s="35">
        <f t="shared" si="31"/>
        <v>15</v>
      </c>
      <c r="G1530" s="35">
        <f>AF$1467</f>
        <v>199</v>
      </c>
      <c r="H1530" s="35">
        <f t="shared" si="32"/>
        <v>140</v>
      </c>
    </row>
    <row r="1531" spans="1:8" x14ac:dyDescent="0.25">
      <c r="A1531" s="35">
        <v>2006</v>
      </c>
      <c r="B1531" s="35"/>
      <c r="C1531" s="35"/>
      <c r="D1531" s="35">
        <f t="shared" si="29"/>
        <v>38</v>
      </c>
      <c r="E1531" s="35">
        <f t="shared" si="30"/>
        <v>0</v>
      </c>
      <c r="F1531" s="35">
        <f t="shared" si="31"/>
        <v>13</v>
      </c>
      <c r="G1531" s="35">
        <f>AG$1467</f>
        <v>202</v>
      </c>
      <c r="H1531" s="35">
        <f t="shared" si="32"/>
        <v>151</v>
      </c>
    </row>
    <row r="1532" spans="1:8" x14ac:dyDescent="0.25">
      <c r="A1532" s="35">
        <v>2007</v>
      </c>
      <c r="B1532" s="35"/>
      <c r="C1532" s="35"/>
      <c r="D1532" s="35">
        <f t="shared" si="29"/>
        <v>41</v>
      </c>
      <c r="E1532" s="35">
        <f t="shared" si="30"/>
        <v>0</v>
      </c>
      <c r="F1532" s="35">
        <f t="shared" si="31"/>
        <v>22</v>
      </c>
      <c r="G1532" s="35">
        <f>AI$1467</f>
        <v>201</v>
      </c>
      <c r="H1532" s="35">
        <f t="shared" si="32"/>
        <v>138</v>
      </c>
    </row>
    <row r="1533" spans="1:8" x14ac:dyDescent="0.25">
      <c r="A1533" s="35">
        <v>2008</v>
      </c>
      <c r="B1533" s="35"/>
      <c r="C1533" s="35"/>
      <c r="D1533" s="35">
        <f t="shared" si="29"/>
        <v>44</v>
      </c>
      <c r="E1533" s="35">
        <f t="shared" si="30"/>
        <v>0</v>
      </c>
      <c r="F1533" s="35">
        <f t="shared" si="31"/>
        <v>23</v>
      </c>
      <c r="G1533" s="35">
        <f>AJ$1467</f>
        <v>209</v>
      </c>
      <c r="H1533" s="35">
        <f t="shared" si="32"/>
        <v>142</v>
      </c>
    </row>
    <row r="1534" spans="1:8" x14ac:dyDescent="0.25">
      <c r="A1534" s="35">
        <v>2009</v>
      </c>
      <c r="B1534" s="35"/>
      <c r="C1534" s="35"/>
      <c r="D1534" s="35">
        <f t="shared" si="29"/>
        <v>46</v>
      </c>
      <c r="E1534" s="35">
        <f t="shared" si="30"/>
        <v>0</v>
      </c>
      <c r="F1534" s="35">
        <f t="shared" si="31"/>
        <v>31</v>
      </c>
      <c r="G1534" s="35">
        <f>AK$1467</f>
        <v>217</v>
      </c>
      <c r="H1534" s="35">
        <f t="shared" si="32"/>
        <v>140</v>
      </c>
    </row>
    <row r="1535" spans="1:8" x14ac:dyDescent="0.25">
      <c r="A1535" s="35">
        <v>2010</v>
      </c>
      <c r="B1535" s="35"/>
      <c r="C1535" s="35"/>
      <c r="D1535" s="35">
        <f t="shared" si="29"/>
        <v>48</v>
      </c>
      <c r="E1535" s="35">
        <f t="shared" si="30"/>
        <v>0</v>
      </c>
      <c r="F1535" s="35">
        <f t="shared" si="31"/>
        <v>27</v>
      </c>
      <c r="G1535" s="35">
        <f>AL$1467</f>
        <v>219</v>
      </c>
      <c r="H1535" s="35">
        <f t="shared" si="32"/>
        <v>144</v>
      </c>
    </row>
    <row r="1536" spans="1:8" x14ac:dyDescent="0.25">
      <c r="A1536" s="35">
        <v>2011</v>
      </c>
      <c r="B1536" s="35"/>
      <c r="C1536" s="35"/>
      <c r="D1536" s="35">
        <f t="shared" si="29"/>
        <v>47</v>
      </c>
      <c r="E1536" s="35">
        <f t="shared" si="30"/>
        <v>42</v>
      </c>
      <c r="F1536" s="35">
        <f t="shared" si="31"/>
        <v>18</v>
      </c>
      <c r="G1536" s="35">
        <f>AM$1467</f>
        <v>217</v>
      </c>
      <c r="H1536" s="35">
        <f t="shared" si="32"/>
        <v>152</v>
      </c>
    </row>
    <row r="1537" spans="1:8" x14ac:dyDescent="0.25">
      <c r="A1537" s="35">
        <v>2012</v>
      </c>
      <c r="B1537" s="35"/>
      <c r="C1537" s="35"/>
      <c r="D1537" s="35">
        <f t="shared" si="29"/>
        <v>58</v>
      </c>
      <c r="E1537" s="35">
        <f t="shared" si="30"/>
        <v>58</v>
      </c>
      <c r="F1537" s="35">
        <f t="shared" si="31"/>
        <v>12</v>
      </c>
      <c r="G1537" s="35">
        <f>AN$1467</f>
        <v>217</v>
      </c>
      <c r="H1537" s="35">
        <f t="shared" si="32"/>
        <v>147</v>
      </c>
    </row>
    <row r="1538" spans="1:8" x14ac:dyDescent="0.25">
      <c r="A1538" s="35">
        <v>2013</v>
      </c>
      <c r="B1538" s="35"/>
      <c r="C1538" s="35"/>
      <c r="D1538" s="35">
        <f t="shared" si="29"/>
        <v>39</v>
      </c>
      <c r="E1538" s="35">
        <f t="shared" si="30"/>
        <v>39</v>
      </c>
      <c r="F1538" s="35">
        <f t="shared" si="31"/>
        <v>20</v>
      </c>
      <c r="G1538" s="35">
        <f>AO$1467</f>
        <v>219</v>
      </c>
      <c r="H1538" s="35">
        <f t="shared" si="32"/>
        <v>160</v>
      </c>
    </row>
    <row r="1539" spans="1:8" x14ac:dyDescent="0.25">
      <c r="A1539" s="35">
        <v>2014</v>
      </c>
      <c r="B1539" s="35"/>
      <c r="C1539" s="35"/>
      <c r="D1539" s="35">
        <f t="shared" si="29"/>
        <v>48</v>
      </c>
      <c r="E1539" s="35">
        <f t="shared" si="30"/>
        <v>48</v>
      </c>
      <c r="F1539" s="35">
        <f t="shared" si="31"/>
        <v>25</v>
      </c>
      <c r="G1539" s="35">
        <f>AP$1467</f>
        <v>217</v>
      </c>
      <c r="H1539" s="35">
        <f t="shared" si="32"/>
        <v>144</v>
      </c>
    </row>
    <row r="1540" spans="1:8" x14ac:dyDescent="0.25">
      <c r="A1540" s="35">
        <v>2015</v>
      </c>
      <c r="B1540" s="35"/>
      <c r="C1540" s="35"/>
      <c r="D1540" s="35">
        <f t="shared" si="29"/>
        <v>54</v>
      </c>
      <c r="E1540" s="35">
        <f>COUNTIF(D$352:D$648,A1540)</f>
        <v>52</v>
      </c>
      <c r="F1540" s="35">
        <f t="shared" si="31"/>
        <v>20</v>
      </c>
      <c r="G1540" s="35">
        <f>AQ$1467</f>
        <v>214</v>
      </c>
      <c r="H1540" s="35">
        <f t="shared" si="32"/>
        <v>140</v>
      </c>
    </row>
    <row r="1541" spans="1:8" x14ac:dyDescent="0.25">
      <c r="A1541" s="35">
        <v>2016</v>
      </c>
      <c r="B1541" s="35"/>
      <c r="C1541" s="35"/>
      <c r="D1541" s="35">
        <f t="shared" si="29"/>
        <v>58</v>
      </c>
      <c r="E1541" s="35">
        <f>COUNTIF(D$352:D$648,A1541)</f>
        <v>58</v>
      </c>
      <c r="F1541" s="35">
        <f t="shared" si="31"/>
        <v>13</v>
      </c>
      <c r="G1541" s="35">
        <f>AQ$1467</f>
        <v>214</v>
      </c>
      <c r="H1541" s="35">
        <f>G1541-F1541-D1541</f>
        <v>143</v>
      </c>
    </row>
  </sheetData>
  <sortState ref="G3:AQ1251">
    <sortCondition ref="G3:G1251"/>
  </sortState>
  <mergeCells count="6">
    <mergeCell ref="H1:H2"/>
    <mergeCell ref="A1:C1"/>
    <mergeCell ref="A2:C2"/>
    <mergeCell ref="D1:D2"/>
    <mergeCell ref="E1:E2"/>
    <mergeCell ref="F1:G2"/>
  </mergeCells>
  <conditionalFormatting sqref="B295">
    <cfRule type="duplicateValues" dxfId="6" priority="22" stopIfTrue="1"/>
  </conditionalFormatting>
  <conditionalFormatting sqref="B315:B316 B319 B325 B339:B343 B349">
    <cfRule type="duplicateValues" dxfId="5" priority="20" stopIfTrue="1"/>
  </conditionalFormatting>
  <conditionalFormatting sqref="B699">
    <cfRule type="duplicateValues" dxfId="4" priority="1005" stopIfTrue="1"/>
  </conditionalFormatting>
  <pageMargins left="0.7" right="0.7" top="0.75" bottom="0.75" header="0.3" footer="0.3"/>
  <pageSetup paperSize="9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77"/>
  <sheetViews>
    <sheetView zoomScaleNormal="100" workbookViewId="0">
      <pane xSplit="1" ySplit="2" topLeftCell="B1728" activePane="bottomRight" state="frozen"/>
      <selection pane="topRight" activeCell="B1" sqref="B1"/>
      <selection pane="bottomLeft" activeCell="A3" sqref="A3"/>
      <selection pane="bottomRight" activeCell="D2" sqref="D2"/>
    </sheetView>
  </sheetViews>
  <sheetFormatPr defaultRowHeight="15" x14ac:dyDescent="0.25"/>
  <cols>
    <col min="1" max="1" width="7.375" customWidth="1"/>
    <col min="3" max="3" width="9.875" customWidth="1"/>
    <col min="5" max="5" width="34.25" customWidth="1"/>
    <col min="6" max="6" width="9.875" customWidth="1"/>
    <col min="8" max="9" width="11.125" customWidth="1"/>
    <col min="10" max="10" width="51" bestFit="1" customWidth="1"/>
    <col min="12" max="12" width="9.125" style="8"/>
  </cols>
  <sheetData>
    <row r="1" spans="1:12" ht="15.75" thickBot="1" x14ac:dyDescent="0.3">
      <c r="C1" s="52" t="s">
        <v>1533</v>
      </c>
      <c r="D1" s="53"/>
      <c r="E1" s="53"/>
      <c r="F1" s="53"/>
      <c r="G1" s="53"/>
      <c r="H1" s="54"/>
      <c r="I1" s="52" t="s">
        <v>1534</v>
      </c>
      <c r="J1" s="53"/>
      <c r="K1" s="54"/>
    </row>
    <row r="2" spans="1:12" ht="75" x14ac:dyDescent="0.25">
      <c r="A2" t="s">
        <v>37</v>
      </c>
      <c r="B2" t="s">
        <v>28</v>
      </c>
      <c r="C2" s="19" t="s">
        <v>1530</v>
      </c>
      <c r="D2" t="s">
        <v>1531</v>
      </c>
      <c r="E2" t="s">
        <v>1532</v>
      </c>
      <c r="F2" s="19" t="s">
        <v>1529</v>
      </c>
      <c r="G2" s="19" t="s">
        <v>1517</v>
      </c>
      <c r="H2" s="19" t="s">
        <v>1518</v>
      </c>
      <c r="I2" t="s">
        <v>1531</v>
      </c>
      <c r="J2" t="s">
        <v>1532</v>
      </c>
      <c r="K2" s="19" t="s">
        <v>1529</v>
      </c>
    </row>
    <row r="3" spans="1:12" x14ac:dyDescent="0.25">
      <c r="A3">
        <v>3001</v>
      </c>
      <c r="B3">
        <v>2011</v>
      </c>
      <c r="C3" s="8">
        <v>1</v>
      </c>
      <c r="D3" s="12">
        <v>3001</v>
      </c>
      <c r="E3" s="8" t="s">
        <v>1174</v>
      </c>
      <c r="F3" s="8" t="s">
        <v>107</v>
      </c>
      <c r="G3" s="10">
        <v>1998</v>
      </c>
      <c r="H3" s="10">
        <f t="shared" ref="H3:H66" si="0">B3-G3</f>
        <v>13</v>
      </c>
      <c r="L3"/>
    </row>
    <row r="4" spans="1:12" x14ac:dyDescent="0.25">
      <c r="A4">
        <v>3007</v>
      </c>
      <c r="B4">
        <v>2006</v>
      </c>
      <c r="C4">
        <v>2</v>
      </c>
      <c r="D4" s="7">
        <v>3007</v>
      </c>
      <c r="E4" s="8" t="s">
        <v>1175</v>
      </c>
      <c r="F4" s="8" t="s">
        <v>54</v>
      </c>
      <c r="G4" s="10">
        <v>1998</v>
      </c>
      <c r="H4" s="10">
        <f t="shared" si="0"/>
        <v>8</v>
      </c>
      <c r="L4"/>
    </row>
    <row r="5" spans="1:12" x14ac:dyDescent="0.25">
      <c r="A5">
        <v>3010</v>
      </c>
      <c r="B5">
        <v>2001</v>
      </c>
      <c r="C5">
        <v>3</v>
      </c>
      <c r="D5" s="7">
        <v>3010</v>
      </c>
      <c r="E5" s="8" t="s">
        <v>1176</v>
      </c>
      <c r="F5" s="8" t="s">
        <v>328</v>
      </c>
      <c r="G5" s="10">
        <v>1998</v>
      </c>
      <c r="H5" s="10">
        <f t="shared" si="0"/>
        <v>3</v>
      </c>
      <c r="L5"/>
    </row>
    <row r="6" spans="1:12" x14ac:dyDescent="0.25">
      <c r="A6">
        <v>3011</v>
      </c>
      <c r="B6">
        <v>2001</v>
      </c>
      <c r="C6">
        <v>1</v>
      </c>
      <c r="D6" s="7">
        <v>3011</v>
      </c>
      <c r="E6" s="8" t="s">
        <v>1177</v>
      </c>
      <c r="F6" s="8" t="s">
        <v>797</v>
      </c>
      <c r="G6" s="10">
        <v>1998</v>
      </c>
      <c r="H6" s="10">
        <f t="shared" si="0"/>
        <v>3</v>
      </c>
      <c r="L6"/>
    </row>
    <row r="7" spans="1:12" x14ac:dyDescent="0.25">
      <c r="A7">
        <v>3012</v>
      </c>
      <c r="B7">
        <v>2002</v>
      </c>
      <c r="C7">
        <v>1</v>
      </c>
      <c r="D7" s="7">
        <v>3012</v>
      </c>
      <c r="E7" s="8" t="s">
        <v>1178</v>
      </c>
      <c r="F7" s="8" t="s">
        <v>188</v>
      </c>
      <c r="G7" s="10">
        <v>1998</v>
      </c>
      <c r="H7" s="10">
        <f t="shared" si="0"/>
        <v>4</v>
      </c>
      <c r="L7"/>
    </row>
    <row r="8" spans="1:12" x14ac:dyDescent="0.25">
      <c r="A8">
        <v>3015</v>
      </c>
      <c r="B8">
        <v>2003</v>
      </c>
      <c r="C8">
        <v>1</v>
      </c>
      <c r="D8" s="7">
        <v>3015</v>
      </c>
      <c r="E8" s="8" t="s">
        <v>1179</v>
      </c>
      <c r="F8" s="8" t="s">
        <v>342</v>
      </c>
      <c r="G8" s="10">
        <v>1998</v>
      </c>
      <c r="H8" s="10">
        <f t="shared" si="0"/>
        <v>5</v>
      </c>
      <c r="L8"/>
    </row>
    <row r="9" spans="1:12" x14ac:dyDescent="0.25">
      <c r="A9">
        <v>3017</v>
      </c>
      <c r="B9">
        <v>2002</v>
      </c>
      <c r="C9">
        <v>2</v>
      </c>
      <c r="D9" s="7">
        <v>3017</v>
      </c>
      <c r="E9" s="8" t="s">
        <v>1180</v>
      </c>
      <c r="F9" s="8" t="s">
        <v>342</v>
      </c>
      <c r="G9" s="10">
        <v>1998</v>
      </c>
      <c r="H9" s="10">
        <f t="shared" si="0"/>
        <v>4</v>
      </c>
      <c r="L9"/>
    </row>
    <row r="10" spans="1:12" x14ac:dyDescent="0.25">
      <c r="A10">
        <v>3024</v>
      </c>
      <c r="B10">
        <v>2007</v>
      </c>
      <c r="C10">
        <v>1</v>
      </c>
      <c r="D10" s="7">
        <v>3024</v>
      </c>
      <c r="E10" s="8" t="s">
        <v>1181</v>
      </c>
      <c r="F10" s="8" t="s">
        <v>109</v>
      </c>
      <c r="G10" s="10">
        <v>1999</v>
      </c>
      <c r="H10" s="10">
        <f t="shared" si="0"/>
        <v>8</v>
      </c>
      <c r="L10"/>
    </row>
    <row r="11" spans="1:12" x14ac:dyDescent="0.25">
      <c r="A11">
        <v>3026</v>
      </c>
      <c r="B11">
        <v>2002</v>
      </c>
      <c r="C11">
        <v>2</v>
      </c>
      <c r="D11" s="7">
        <v>3026</v>
      </c>
      <c r="E11" s="8" t="s">
        <v>1183</v>
      </c>
      <c r="F11" s="8" t="s">
        <v>1182</v>
      </c>
      <c r="G11" s="9">
        <v>1999</v>
      </c>
      <c r="H11" s="10">
        <f t="shared" si="0"/>
        <v>3</v>
      </c>
      <c r="L11"/>
    </row>
    <row r="12" spans="1:12" x14ac:dyDescent="0.25">
      <c r="A12">
        <v>3027</v>
      </c>
      <c r="B12">
        <v>2002</v>
      </c>
      <c r="C12">
        <v>2</v>
      </c>
      <c r="D12" s="7">
        <v>3027</v>
      </c>
      <c r="E12" s="8" t="s">
        <v>1184</v>
      </c>
      <c r="F12" s="8" t="s">
        <v>1182</v>
      </c>
      <c r="G12" s="9">
        <v>1999</v>
      </c>
      <c r="H12" s="10">
        <f t="shared" si="0"/>
        <v>3</v>
      </c>
      <c r="L12"/>
    </row>
    <row r="13" spans="1:12" x14ac:dyDescent="0.25">
      <c r="A13">
        <v>3035</v>
      </c>
      <c r="B13">
        <v>2002</v>
      </c>
      <c r="C13">
        <v>3</v>
      </c>
      <c r="D13" s="7">
        <v>3035</v>
      </c>
      <c r="E13" s="8" t="s">
        <v>1185</v>
      </c>
      <c r="F13" s="8" t="s">
        <v>111</v>
      </c>
      <c r="G13" s="10">
        <v>1999</v>
      </c>
      <c r="H13" s="10">
        <f t="shared" si="0"/>
        <v>3</v>
      </c>
      <c r="L13"/>
    </row>
    <row r="14" spans="1:12" x14ac:dyDescent="0.25">
      <c r="A14">
        <v>3036</v>
      </c>
      <c r="B14">
        <v>2003</v>
      </c>
      <c r="C14">
        <v>1</v>
      </c>
      <c r="D14" s="7">
        <v>3036</v>
      </c>
      <c r="E14" s="8" t="s">
        <v>1186</v>
      </c>
      <c r="F14" s="8" t="s">
        <v>111</v>
      </c>
      <c r="G14" s="10">
        <v>1999</v>
      </c>
      <c r="H14" s="10">
        <f t="shared" si="0"/>
        <v>4</v>
      </c>
      <c r="L14"/>
    </row>
    <row r="15" spans="1:12" x14ac:dyDescent="0.25">
      <c r="A15">
        <v>3040</v>
      </c>
      <c r="B15">
        <v>2003</v>
      </c>
      <c r="C15">
        <v>2</v>
      </c>
      <c r="D15" s="7">
        <v>3040</v>
      </c>
      <c r="E15" s="8" t="s">
        <v>1187</v>
      </c>
      <c r="F15" s="8" t="s">
        <v>342</v>
      </c>
      <c r="G15" s="10">
        <v>1999</v>
      </c>
      <c r="H15" s="10">
        <f t="shared" si="0"/>
        <v>4</v>
      </c>
      <c r="L15"/>
    </row>
    <row r="16" spans="1:12" x14ac:dyDescent="0.25">
      <c r="A16">
        <v>3042</v>
      </c>
      <c r="B16">
        <v>2004</v>
      </c>
      <c r="C16">
        <v>1</v>
      </c>
      <c r="D16" s="7">
        <v>3042</v>
      </c>
      <c r="E16" s="8" t="s">
        <v>1188</v>
      </c>
      <c r="F16" s="8" t="s">
        <v>342</v>
      </c>
      <c r="G16" s="10">
        <v>1999</v>
      </c>
      <c r="H16" s="10">
        <f t="shared" si="0"/>
        <v>5</v>
      </c>
      <c r="L16"/>
    </row>
    <row r="17" spans="1:12" x14ac:dyDescent="0.25">
      <c r="A17">
        <v>3044</v>
      </c>
      <c r="B17">
        <v>2004</v>
      </c>
      <c r="C17">
        <v>4</v>
      </c>
      <c r="D17" s="7">
        <v>3044</v>
      </c>
      <c r="E17" s="8" t="s">
        <v>1189</v>
      </c>
      <c r="F17" s="8" t="s">
        <v>188</v>
      </c>
      <c r="G17" s="10">
        <v>1999</v>
      </c>
      <c r="H17" s="10">
        <f t="shared" si="0"/>
        <v>5</v>
      </c>
      <c r="L17"/>
    </row>
    <row r="18" spans="1:12" x14ac:dyDescent="0.25">
      <c r="A18">
        <v>3059</v>
      </c>
      <c r="B18">
        <v>1997</v>
      </c>
      <c r="C18">
        <v>6</v>
      </c>
      <c r="D18" s="7">
        <v>3059</v>
      </c>
      <c r="E18" s="8" t="s">
        <v>1190</v>
      </c>
      <c r="F18" s="8" t="s">
        <v>150</v>
      </c>
      <c r="G18" s="9">
        <v>1996</v>
      </c>
      <c r="H18" s="10">
        <f t="shared" si="0"/>
        <v>1</v>
      </c>
      <c r="L18"/>
    </row>
    <row r="19" spans="1:12" x14ac:dyDescent="0.25">
      <c r="A19">
        <v>3062</v>
      </c>
      <c r="B19">
        <v>2005</v>
      </c>
      <c r="C19">
        <v>1</v>
      </c>
      <c r="D19" s="7">
        <v>3062</v>
      </c>
      <c r="E19" s="8" t="s">
        <v>1192</v>
      </c>
      <c r="F19" s="8" t="s">
        <v>188</v>
      </c>
      <c r="G19" s="10">
        <v>1999</v>
      </c>
      <c r="H19" s="10">
        <f t="shared" si="0"/>
        <v>6</v>
      </c>
      <c r="L19"/>
    </row>
    <row r="20" spans="1:12" x14ac:dyDescent="0.25">
      <c r="A20">
        <v>3064</v>
      </c>
      <c r="B20">
        <v>2007</v>
      </c>
      <c r="C20">
        <v>1</v>
      </c>
      <c r="D20" s="7">
        <v>3064</v>
      </c>
      <c r="E20" s="8" t="s">
        <v>1193</v>
      </c>
      <c r="F20" s="8" t="s">
        <v>136</v>
      </c>
      <c r="G20" s="10">
        <v>1999</v>
      </c>
      <c r="H20" s="10">
        <f t="shared" si="0"/>
        <v>8</v>
      </c>
      <c r="L20"/>
    </row>
    <row r="21" spans="1:12" x14ac:dyDescent="0.25">
      <c r="A21">
        <v>3065</v>
      </c>
      <c r="B21">
        <v>2003</v>
      </c>
      <c r="C21">
        <v>1</v>
      </c>
      <c r="D21" s="7">
        <v>3065</v>
      </c>
      <c r="E21" s="8" t="s">
        <v>1194</v>
      </c>
      <c r="F21" s="8" t="s">
        <v>328</v>
      </c>
      <c r="G21" s="10">
        <v>1999</v>
      </c>
      <c r="H21" s="10">
        <f t="shared" si="0"/>
        <v>4</v>
      </c>
      <c r="L21"/>
    </row>
    <row r="22" spans="1:12" x14ac:dyDescent="0.25">
      <c r="A22">
        <v>3066</v>
      </c>
      <c r="B22">
        <v>2006</v>
      </c>
      <c r="C22">
        <v>1</v>
      </c>
      <c r="D22" s="7">
        <v>3066</v>
      </c>
      <c r="E22" s="8" t="s">
        <v>1195</v>
      </c>
      <c r="F22" s="8" t="s">
        <v>54</v>
      </c>
      <c r="G22" s="10">
        <v>1999</v>
      </c>
      <c r="H22" s="10">
        <f t="shared" si="0"/>
        <v>7</v>
      </c>
      <c r="L22"/>
    </row>
    <row r="23" spans="1:12" x14ac:dyDescent="0.25">
      <c r="A23">
        <v>3067</v>
      </c>
      <c r="B23">
        <v>2005</v>
      </c>
      <c r="C23">
        <v>1</v>
      </c>
      <c r="D23" s="7">
        <v>3067</v>
      </c>
      <c r="E23" s="8" t="s">
        <v>1196</v>
      </c>
      <c r="F23" s="8" t="s">
        <v>219</v>
      </c>
      <c r="G23" s="10">
        <v>1999</v>
      </c>
      <c r="H23" s="10">
        <f t="shared" si="0"/>
        <v>6</v>
      </c>
      <c r="L23"/>
    </row>
    <row r="24" spans="1:12" x14ac:dyDescent="0.25">
      <c r="A24">
        <v>3068</v>
      </c>
      <c r="B24">
        <v>2006</v>
      </c>
      <c r="C24">
        <v>1</v>
      </c>
      <c r="D24" s="12">
        <v>3068</v>
      </c>
      <c r="E24" s="8" t="s">
        <v>1197</v>
      </c>
      <c r="F24" s="8" t="s">
        <v>219</v>
      </c>
      <c r="G24" s="10">
        <v>1999</v>
      </c>
      <c r="H24" s="10">
        <f t="shared" si="0"/>
        <v>7</v>
      </c>
      <c r="L24"/>
    </row>
    <row r="25" spans="1:12" x14ac:dyDescent="0.25">
      <c r="A25">
        <v>3074</v>
      </c>
      <c r="B25">
        <v>2009</v>
      </c>
      <c r="C25">
        <v>1</v>
      </c>
      <c r="D25" s="7">
        <v>3074</v>
      </c>
      <c r="E25" s="8" t="s">
        <v>1198</v>
      </c>
      <c r="F25" s="8" t="s">
        <v>54</v>
      </c>
      <c r="G25" s="10">
        <v>1999</v>
      </c>
      <c r="H25" s="10">
        <f t="shared" si="0"/>
        <v>10</v>
      </c>
      <c r="L25"/>
    </row>
    <row r="26" spans="1:12" x14ac:dyDescent="0.25">
      <c r="A26">
        <v>3079</v>
      </c>
      <c r="B26">
        <v>2003</v>
      </c>
      <c r="C26">
        <v>1</v>
      </c>
      <c r="D26" s="7">
        <v>3079</v>
      </c>
      <c r="E26" s="8" t="s">
        <v>1199</v>
      </c>
      <c r="F26" s="8" t="s">
        <v>344</v>
      </c>
      <c r="G26" s="10">
        <v>1999</v>
      </c>
      <c r="H26" s="10">
        <f t="shared" si="0"/>
        <v>4</v>
      </c>
      <c r="L26"/>
    </row>
    <row r="27" spans="1:12" x14ac:dyDescent="0.25">
      <c r="A27">
        <v>3081</v>
      </c>
      <c r="B27">
        <v>2003</v>
      </c>
      <c r="C27">
        <v>3</v>
      </c>
      <c r="D27" s="12">
        <v>3081</v>
      </c>
      <c r="E27" s="8" t="s">
        <v>1200</v>
      </c>
      <c r="F27" s="8" t="s">
        <v>344</v>
      </c>
      <c r="G27" s="10">
        <v>1999</v>
      </c>
      <c r="H27" s="10">
        <f t="shared" si="0"/>
        <v>4</v>
      </c>
      <c r="L27"/>
    </row>
    <row r="28" spans="1:12" x14ac:dyDescent="0.25">
      <c r="A28">
        <v>3082</v>
      </c>
      <c r="B28">
        <v>2003</v>
      </c>
      <c r="C28">
        <v>1</v>
      </c>
      <c r="D28" s="7">
        <v>3082</v>
      </c>
      <c r="E28" s="8" t="s">
        <v>1201</v>
      </c>
      <c r="F28" s="8" t="s">
        <v>344</v>
      </c>
      <c r="G28" s="10">
        <v>1999</v>
      </c>
      <c r="H28" s="10">
        <f t="shared" si="0"/>
        <v>4</v>
      </c>
      <c r="L28"/>
    </row>
    <row r="29" spans="1:12" x14ac:dyDescent="0.25">
      <c r="A29">
        <v>3083</v>
      </c>
      <c r="B29">
        <v>2003</v>
      </c>
      <c r="C29">
        <v>2</v>
      </c>
      <c r="D29" s="7">
        <v>3083</v>
      </c>
      <c r="E29" s="8" t="s">
        <v>1202</v>
      </c>
      <c r="F29" s="8" t="s">
        <v>344</v>
      </c>
      <c r="G29" s="10">
        <v>1999</v>
      </c>
      <c r="H29" s="10">
        <f t="shared" si="0"/>
        <v>4</v>
      </c>
      <c r="L29"/>
    </row>
    <row r="30" spans="1:12" x14ac:dyDescent="0.25">
      <c r="A30">
        <v>3092</v>
      </c>
      <c r="B30">
        <v>2003</v>
      </c>
      <c r="C30">
        <v>1</v>
      </c>
      <c r="D30" s="7">
        <v>3092</v>
      </c>
      <c r="E30" s="8" t="s">
        <v>1203</v>
      </c>
      <c r="F30" s="8" t="s">
        <v>344</v>
      </c>
      <c r="G30" s="9">
        <v>2000</v>
      </c>
      <c r="H30" s="10">
        <f t="shared" si="0"/>
        <v>3</v>
      </c>
      <c r="L30"/>
    </row>
    <row r="31" spans="1:12" x14ac:dyDescent="0.25">
      <c r="A31">
        <v>3093</v>
      </c>
      <c r="B31">
        <v>2003</v>
      </c>
      <c r="C31">
        <v>2</v>
      </c>
      <c r="D31" s="7">
        <v>3093</v>
      </c>
      <c r="E31" s="8" t="s">
        <v>1204</v>
      </c>
      <c r="F31" s="8" t="s">
        <v>344</v>
      </c>
      <c r="G31" s="9">
        <v>2000</v>
      </c>
      <c r="H31" s="10">
        <f t="shared" si="0"/>
        <v>3</v>
      </c>
      <c r="L31"/>
    </row>
    <row r="32" spans="1:12" x14ac:dyDescent="0.25">
      <c r="A32">
        <v>3094</v>
      </c>
      <c r="B32">
        <v>2003</v>
      </c>
      <c r="C32">
        <v>2</v>
      </c>
      <c r="D32" s="7">
        <v>3094</v>
      </c>
      <c r="E32" s="8" t="s">
        <v>1205</v>
      </c>
      <c r="F32" s="8" t="s">
        <v>344</v>
      </c>
      <c r="G32" s="9">
        <v>2000</v>
      </c>
      <c r="H32" s="10">
        <f t="shared" si="0"/>
        <v>3</v>
      </c>
      <c r="L32"/>
    </row>
    <row r="33" spans="1:12" x14ac:dyDescent="0.25">
      <c r="A33">
        <v>3095</v>
      </c>
      <c r="B33">
        <v>2003</v>
      </c>
      <c r="C33">
        <v>3</v>
      </c>
      <c r="D33" s="7">
        <v>3095</v>
      </c>
      <c r="E33" s="8" t="s">
        <v>1206</v>
      </c>
      <c r="F33" s="8" t="s">
        <v>344</v>
      </c>
      <c r="G33" s="9">
        <v>2000</v>
      </c>
      <c r="H33" s="10">
        <f t="shared" si="0"/>
        <v>3</v>
      </c>
      <c r="L33"/>
    </row>
    <row r="34" spans="1:12" x14ac:dyDescent="0.25">
      <c r="A34">
        <v>3107</v>
      </c>
      <c r="B34">
        <v>2012</v>
      </c>
      <c r="C34">
        <v>1</v>
      </c>
      <c r="D34" s="7">
        <v>3107</v>
      </c>
      <c r="E34" s="8" t="s">
        <v>1207</v>
      </c>
      <c r="F34" s="8" t="s">
        <v>510</v>
      </c>
      <c r="G34" s="9">
        <v>2001</v>
      </c>
      <c r="H34" s="10">
        <f t="shared" si="0"/>
        <v>11</v>
      </c>
      <c r="L34"/>
    </row>
    <row r="35" spans="1:12" x14ac:dyDescent="0.25">
      <c r="A35">
        <v>3110</v>
      </c>
      <c r="B35">
        <v>2005</v>
      </c>
      <c r="C35">
        <v>1</v>
      </c>
      <c r="D35" s="7">
        <v>3110</v>
      </c>
      <c r="E35" s="8" t="s">
        <v>1208</v>
      </c>
      <c r="F35" s="8" t="s">
        <v>217</v>
      </c>
      <c r="G35" s="9">
        <v>2001</v>
      </c>
      <c r="H35" s="10">
        <f t="shared" si="0"/>
        <v>4</v>
      </c>
      <c r="L35"/>
    </row>
    <row r="36" spans="1:12" x14ac:dyDescent="0.25">
      <c r="A36">
        <v>3113</v>
      </c>
      <c r="B36">
        <v>2005</v>
      </c>
      <c r="C36">
        <v>1</v>
      </c>
      <c r="D36" s="7">
        <v>3113</v>
      </c>
      <c r="E36" s="8" t="s">
        <v>1209</v>
      </c>
      <c r="F36" s="8" t="s">
        <v>217</v>
      </c>
      <c r="G36" s="9">
        <v>2001</v>
      </c>
      <c r="H36" s="10">
        <f t="shared" si="0"/>
        <v>4</v>
      </c>
      <c r="L36"/>
    </row>
    <row r="37" spans="1:12" x14ac:dyDescent="0.25">
      <c r="A37">
        <v>3118</v>
      </c>
      <c r="B37">
        <v>2009</v>
      </c>
      <c r="C37">
        <v>1</v>
      </c>
      <c r="D37" s="7">
        <v>3118</v>
      </c>
      <c r="E37" s="8" t="s">
        <v>1211</v>
      </c>
      <c r="F37" s="8" t="s">
        <v>54</v>
      </c>
      <c r="G37" s="9">
        <v>2001</v>
      </c>
      <c r="H37" s="10">
        <f t="shared" si="0"/>
        <v>8</v>
      </c>
      <c r="L37"/>
    </row>
    <row r="38" spans="1:12" x14ac:dyDescent="0.25">
      <c r="A38">
        <v>3124</v>
      </c>
      <c r="B38">
        <v>2010</v>
      </c>
      <c r="C38">
        <v>1</v>
      </c>
      <c r="D38" s="7">
        <v>3124</v>
      </c>
      <c r="E38" s="8" t="s">
        <v>1212</v>
      </c>
      <c r="F38" s="8" t="s">
        <v>54</v>
      </c>
      <c r="G38" s="9">
        <v>2002</v>
      </c>
      <c r="H38" s="10">
        <f t="shared" si="0"/>
        <v>8</v>
      </c>
      <c r="L38"/>
    </row>
    <row r="39" spans="1:12" x14ac:dyDescent="0.25">
      <c r="A39">
        <v>3135</v>
      </c>
      <c r="B39">
        <v>2008</v>
      </c>
      <c r="C39">
        <v>1</v>
      </c>
      <c r="D39" s="7">
        <v>3135</v>
      </c>
      <c r="E39" s="8" t="s">
        <v>1213</v>
      </c>
      <c r="F39" s="8" t="s">
        <v>56</v>
      </c>
      <c r="G39" s="9">
        <v>2004</v>
      </c>
      <c r="H39" s="10">
        <f t="shared" si="0"/>
        <v>4</v>
      </c>
      <c r="L39"/>
    </row>
    <row r="40" spans="1:12" x14ac:dyDescent="0.25">
      <c r="A40">
        <v>3136</v>
      </c>
      <c r="B40">
        <v>2007</v>
      </c>
      <c r="C40">
        <v>3</v>
      </c>
      <c r="D40" s="7">
        <v>3136</v>
      </c>
      <c r="E40" s="8" t="s">
        <v>1214</v>
      </c>
      <c r="F40" s="8" t="s">
        <v>301</v>
      </c>
      <c r="G40" s="9">
        <v>2004</v>
      </c>
      <c r="H40" s="10">
        <f t="shared" si="0"/>
        <v>3</v>
      </c>
      <c r="L40"/>
    </row>
    <row r="41" spans="1:12" x14ac:dyDescent="0.25">
      <c r="A41">
        <v>3169</v>
      </c>
      <c r="B41">
        <v>2007</v>
      </c>
      <c r="C41">
        <v>1</v>
      </c>
      <c r="D41" s="7">
        <v>3169</v>
      </c>
      <c r="E41" s="8" t="s">
        <v>1215</v>
      </c>
      <c r="F41" s="8" t="s">
        <v>510</v>
      </c>
      <c r="G41" s="9">
        <v>2003</v>
      </c>
      <c r="H41" s="10">
        <f t="shared" si="0"/>
        <v>4</v>
      </c>
      <c r="L41"/>
    </row>
    <row r="42" spans="1:12" x14ac:dyDescent="0.25">
      <c r="A42">
        <v>3170</v>
      </c>
      <c r="B42">
        <v>2007</v>
      </c>
      <c r="C42">
        <v>2</v>
      </c>
      <c r="D42" s="7">
        <v>3170</v>
      </c>
      <c r="E42" s="8" t="s">
        <v>1216</v>
      </c>
      <c r="F42" s="8" t="s">
        <v>1217</v>
      </c>
      <c r="G42" s="9">
        <v>2004</v>
      </c>
      <c r="H42" s="10">
        <f t="shared" si="0"/>
        <v>3</v>
      </c>
      <c r="L42"/>
    </row>
    <row r="43" spans="1:12" x14ac:dyDescent="0.25">
      <c r="A43">
        <v>3172</v>
      </c>
      <c r="B43">
        <v>2007</v>
      </c>
      <c r="C43">
        <v>2</v>
      </c>
      <c r="D43" s="7">
        <v>3172</v>
      </c>
      <c r="E43" s="8" t="s">
        <v>1218</v>
      </c>
      <c r="F43" s="8" t="s">
        <v>510</v>
      </c>
      <c r="G43" s="9">
        <v>2003</v>
      </c>
      <c r="H43" s="10">
        <f t="shared" si="0"/>
        <v>4</v>
      </c>
      <c r="L43"/>
    </row>
    <row r="44" spans="1:12" x14ac:dyDescent="0.25">
      <c r="A44">
        <v>3174</v>
      </c>
      <c r="B44">
        <v>2007</v>
      </c>
      <c r="C44">
        <v>1</v>
      </c>
      <c r="D44" s="7">
        <v>3174</v>
      </c>
      <c r="E44" s="8" t="s">
        <v>1219</v>
      </c>
      <c r="F44" s="8" t="s">
        <v>217</v>
      </c>
      <c r="G44" s="9">
        <v>2003</v>
      </c>
      <c r="H44" s="10">
        <f t="shared" si="0"/>
        <v>4</v>
      </c>
      <c r="L44"/>
    </row>
    <row r="45" spans="1:12" x14ac:dyDescent="0.25">
      <c r="A45">
        <v>3176</v>
      </c>
      <c r="B45">
        <v>2005</v>
      </c>
      <c r="C45">
        <v>4</v>
      </c>
      <c r="D45" s="7">
        <v>3176</v>
      </c>
      <c r="E45" s="8" t="s">
        <v>1220</v>
      </c>
      <c r="F45" s="8" t="s">
        <v>136</v>
      </c>
      <c r="G45" s="9">
        <v>2002</v>
      </c>
      <c r="H45" s="10">
        <f t="shared" si="0"/>
        <v>3</v>
      </c>
      <c r="L45"/>
    </row>
    <row r="46" spans="1:12" x14ac:dyDescent="0.25">
      <c r="A46">
        <v>3178</v>
      </c>
      <c r="B46">
        <v>2007</v>
      </c>
      <c r="C46">
        <v>1</v>
      </c>
      <c r="D46" s="7">
        <v>3178</v>
      </c>
      <c r="E46" s="8" t="s">
        <v>1221</v>
      </c>
      <c r="F46" s="8" t="s">
        <v>136</v>
      </c>
      <c r="G46" s="9">
        <v>2002</v>
      </c>
      <c r="H46" s="10">
        <f t="shared" si="0"/>
        <v>5</v>
      </c>
      <c r="L46"/>
    </row>
    <row r="47" spans="1:12" x14ac:dyDescent="0.25">
      <c r="A47">
        <v>3179</v>
      </c>
      <c r="B47">
        <v>2007</v>
      </c>
      <c r="C47">
        <v>1</v>
      </c>
      <c r="D47" s="7">
        <v>3179</v>
      </c>
      <c r="E47" s="8" t="s">
        <v>1222</v>
      </c>
      <c r="F47" s="8" t="s">
        <v>136</v>
      </c>
      <c r="G47" s="9">
        <v>2002</v>
      </c>
      <c r="H47" s="10">
        <f t="shared" si="0"/>
        <v>5</v>
      </c>
      <c r="L47"/>
    </row>
    <row r="48" spans="1:12" x14ac:dyDescent="0.25">
      <c r="A48">
        <v>3180</v>
      </c>
      <c r="B48">
        <v>2006</v>
      </c>
      <c r="C48">
        <v>3</v>
      </c>
      <c r="D48" s="7">
        <v>3180</v>
      </c>
      <c r="E48" s="8" t="s">
        <v>1223</v>
      </c>
      <c r="F48" s="8" t="s">
        <v>136</v>
      </c>
      <c r="G48" s="9">
        <v>2002</v>
      </c>
      <c r="H48" s="10">
        <f t="shared" si="0"/>
        <v>4</v>
      </c>
      <c r="L48"/>
    </row>
    <row r="49" spans="1:12" x14ac:dyDescent="0.25">
      <c r="A49">
        <v>3184</v>
      </c>
      <c r="B49">
        <v>2007</v>
      </c>
      <c r="C49">
        <v>1</v>
      </c>
      <c r="D49" s="7">
        <v>3184</v>
      </c>
      <c r="E49" s="8" t="s">
        <v>1224</v>
      </c>
      <c r="F49" s="8" t="s">
        <v>1217</v>
      </c>
      <c r="G49" s="9">
        <v>2004</v>
      </c>
      <c r="H49" s="10">
        <f t="shared" si="0"/>
        <v>3</v>
      </c>
      <c r="L49"/>
    </row>
    <row r="50" spans="1:12" x14ac:dyDescent="0.25">
      <c r="A50">
        <v>3191</v>
      </c>
      <c r="B50">
        <v>2007</v>
      </c>
      <c r="C50">
        <v>1</v>
      </c>
      <c r="D50" s="7">
        <v>3191</v>
      </c>
      <c r="E50" s="8" t="s">
        <v>1225</v>
      </c>
      <c r="F50" s="8" t="s">
        <v>1217</v>
      </c>
      <c r="G50" s="9">
        <v>2004</v>
      </c>
      <c r="H50" s="10">
        <f t="shared" si="0"/>
        <v>3</v>
      </c>
      <c r="L50"/>
    </row>
    <row r="51" spans="1:12" x14ac:dyDescent="0.25">
      <c r="A51">
        <v>3192</v>
      </c>
      <c r="B51">
        <v>2007</v>
      </c>
      <c r="C51">
        <v>1</v>
      </c>
      <c r="D51" s="7">
        <v>3192</v>
      </c>
      <c r="E51" s="8" t="s">
        <v>1202</v>
      </c>
      <c r="F51" s="8" t="s">
        <v>1217</v>
      </c>
      <c r="G51" s="9">
        <v>2004</v>
      </c>
      <c r="H51" s="10">
        <f t="shared" si="0"/>
        <v>3</v>
      </c>
      <c r="L51"/>
    </row>
    <row r="52" spans="1:12" x14ac:dyDescent="0.25">
      <c r="A52">
        <v>3193</v>
      </c>
      <c r="B52">
        <v>2007</v>
      </c>
      <c r="C52">
        <v>1</v>
      </c>
      <c r="D52" s="7">
        <v>3193</v>
      </c>
      <c r="E52" s="8" t="s">
        <v>1226</v>
      </c>
      <c r="F52" s="8" t="s">
        <v>1217</v>
      </c>
      <c r="G52" s="9">
        <v>2004</v>
      </c>
      <c r="H52" s="10">
        <f t="shared" si="0"/>
        <v>3</v>
      </c>
      <c r="L52"/>
    </row>
    <row r="53" spans="1:12" x14ac:dyDescent="0.25">
      <c r="A53">
        <v>3194</v>
      </c>
      <c r="B53">
        <v>2006</v>
      </c>
      <c r="C53">
        <v>4</v>
      </c>
      <c r="D53" s="7">
        <v>3194</v>
      </c>
      <c r="E53" s="8" t="s">
        <v>1227</v>
      </c>
      <c r="F53" s="8" t="s">
        <v>1217</v>
      </c>
      <c r="G53" s="9">
        <v>2004</v>
      </c>
      <c r="H53" s="10">
        <f t="shared" si="0"/>
        <v>2</v>
      </c>
      <c r="L53"/>
    </row>
    <row r="54" spans="1:12" x14ac:dyDescent="0.25">
      <c r="A54">
        <v>3196</v>
      </c>
      <c r="B54">
        <v>2003</v>
      </c>
      <c r="C54">
        <v>1</v>
      </c>
      <c r="D54" s="7">
        <v>3196</v>
      </c>
      <c r="E54" s="8" t="s">
        <v>1228</v>
      </c>
      <c r="F54" s="8" t="s">
        <v>115</v>
      </c>
      <c r="G54" s="9">
        <v>2000</v>
      </c>
      <c r="H54" s="10">
        <f t="shared" si="0"/>
        <v>3</v>
      </c>
      <c r="L54"/>
    </row>
    <row r="55" spans="1:12" x14ac:dyDescent="0.25">
      <c r="A55">
        <v>3200</v>
      </c>
      <c r="B55">
        <v>2006</v>
      </c>
      <c r="C55">
        <v>2</v>
      </c>
      <c r="D55" s="7">
        <v>3200</v>
      </c>
      <c r="E55" s="8" t="s">
        <v>1229</v>
      </c>
      <c r="F55" s="8" t="s">
        <v>60</v>
      </c>
      <c r="G55" s="9">
        <v>2002</v>
      </c>
      <c r="H55" s="10">
        <f t="shared" si="0"/>
        <v>4</v>
      </c>
      <c r="L55"/>
    </row>
    <row r="56" spans="1:12" x14ac:dyDescent="0.25">
      <c r="A56">
        <v>3201</v>
      </c>
      <c r="B56">
        <v>2006</v>
      </c>
      <c r="C56">
        <v>2</v>
      </c>
      <c r="D56" s="7">
        <v>3201</v>
      </c>
      <c r="E56" s="8" t="s">
        <v>1230</v>
      </c>
      <c r="F56" s="8" t="s">
        <v>60</v>
      </c>
      <c r="G56" s="9">
        <v>2002</v>
      </c>
      <c r="H56" s="10">
        <f t="shared" si="0"/>
        <v>4</v>
      </c>
      <c r="L56"/>
    </row>
    <row r="57" spans="1:12" x14ac:dyDescent="0.25">
      <c r="A57">
        <v>3202</v>
      </c>
      <c r="B57">
        <v>2006</v>
      </c>
      <c r="C57">
        <v>1</v>
      </c>
      <c r="D57" s="7">
        <v>3202</v>
      </c>
      <c r="E57" s="8" t="s">
        <v>1231</v>
      </c>
      <c r="F57" s="8" t="s">
        <v>60</v>
      </c>
      <c r="G57" s="9">
        <v>2002</v>
      </c>
      <c r="H57" s="10">
        <f t="shared" si="0"/>
        <v>4</v>
      </c>
      <c r="L57"/>
    </row>
    <row r="58" spans="1:12" x14ac:dyDescent="0.25">
      <c r="A58">
        <v>3208</v>
      </c>
      <c r="B58">
        <v>2008</v>
      </c>
      <c r="C58">
        <v>1</v>
      </c>
      <c r="D58" s="7">
        <v>3208</v>
      </c>
      <c r="E58" s="8" t="s">
        <v>1232</v>
      </c>
      <c r="F58" s="8" t="s">
        <v>144</v>
      </c>
      <c r="G58" s="9">
        <v>2003</v>
      </c>
      <c r="H58" s="10">
        <f t="shared" si="0"/>
        <v>5</v>
      </c>
      <c r="L58"/>
    </row>
    <row r="59" spans="1:12" x14ac:dyDescent="0.25">
      <c r="A59">
        <v>3213</v>
      </c>
      <c r="B59">
        <v>2006</v>
      </c>
      <c r="C59">
        <v>1</v>
      </c>
      <c r="D59" s="7">
        <v>3213</v>
      </c>
      <c r="E59" s="8" t="s">
        <v>1233</v>
      </c>
      <c r="F59" s="8" t="s">
        <v>222</v>
      </c>
      <c r="G59" s="9">
        <v>2001</v>
      </c>
      <c r="H59" s="10">
        <f t="shared" si="0"/>
        <v>5</v>
      </c>
      <c r="L59"/>
    </row>
    <row r="60" spans="1:12" x14ac:dyDescent="0.25">
      <c r="A60">
        <v>3222</v>
      </c>
      <c r="B60">
        <v>2007</v>
      </c>
      <c r="C60">
        <v>1</v>
      </c>
      <c r="D60" s="12">
        <v>3222</v>
      </c>
      <c r="E60" s="8" t="s">
        <v>1234</v>
      </c>
      <c r="F60" s="8" t="s">
        <v>166</v>
      </c>
      <c r="G60" s="9">
        <v>2003</v>
      </c>
      <c r="H60" s="10">
        <f t="shared" si="0"/>
        <v>4</v>
      </c>
      <c r="L60"/>
    </row>
    <row r="61" spans="1:12" x14ac:dyDescent="0.25">
      <c r="A61">
        <v>3226</v>
      </c>
      <c r="B61">
        <v>2008</v>
      </c>
      <c r="C61">
        <v>1</v>
      </c>
      <c r="D61" s="12">
        <v>3226</v>
      </c>
      <c r="E61" s="8" t="s">
        <v>1235</v>
      </c>
      <c r="F61" s="8" t="s">
        <v>166</v>
      </c>
      <c r="G61" s="9">
        <v>2003</v>
      </c>
      <c r="H61" s="10">
        <f t="shared" si="0"/>
        <v>5</v>
      </c>
      <c r="L61"/>
    </row>
    <row r="62" spans="1:12" x14ac:dyDescent="0.25">
      <c r="A62">
        <v>3227</v>
      </c>
      <c r="B62">
        <v>2008</v>
      </c>
      <c r="C62">
        <v>1</v>
      </c>
      <c r="D62" s="12">
        <v>3227</v>
      </c>
      <c r="E62" s="8" t="s">
        <v>1236</v>
      </c>
      <c r="F62" s="8" t="s">
        <v>166</v>
      </c>
      <c r="G62" s="9">
        <v>2003</v>
      </c>
      <c r="H62" s="10">
        <f t="shared" si="0"/>
        <v>5</v>
      </c>
      <c r="L62"/>
    </row>
    <row r="63" spans="1:12" x14ac:dyDescent="0.25">
      <c r="A63">
        <v>3243</v>
      </c>
      <c r="B63">
        <v>2008</v>
      </c>
      <c r="C63">
        <v>1</v>
      </c>
      <c r="D63" s="12">
        <v>3243</v>
      </c>
      <c r="E63" s="8" t="s">
        <v>1237</v>
      </c>
      <c r="F63" s="8" t="s">
        <v>56</v>
      </c>
      <c r="G63" s="9">
        <v>2003</v>
      </c>
      <c r="H63" s="10">
        <f t="shared" si="0"/>
        <v>5</v>
      </c>
      <c r="L63"/>
    </row>
    <row r="64" spans="1:12" x14ac:dyDescent="0.25">
      <c r="A64">
        <v>3246</v>
      </c>
      <c r="B64">
        <v>2007</v>
      </c>
      <c r="C64">
        <v>1</v>
      </c>
      <c r="D64" s="12">
        <v>3246</v>
      </c>
      <c r="E64" s="8" t="s">
        <v>1238</v>
      </c>
      <c r="F64" s="8" t="s">
        <v>54</v>
      </c>
      <c r="G64" s="9">
        <v>2002</v>
      </c>
      <c r="H64" s="10">
        <f t="shared" si="0"/>
        <v>5</v>
      </c>
      <c r="L64"/>
    </row>
    <row r="65" spans="1:12" x14ac:dyDescent="0.25">
      <c r="A65">
        <v>3250</v>
      </c>
      <c r="B65">
        <v>2007</v>
      </c>
      <c r="C65">
        <v>1</v>
      </c>
      <c r="D65" s="12">
        <v>3250</v>
      </c>
      <c r="E65" s="8" t="s">
        <v>1239</v>
      </c>
      <c r="F65" s="8" t="s">
        <v>138</v>
      </c>
      <c r="G65" s="9">
        <v>2002</v>
      </c>
      <c r="H65" s="10">
        <f t="shared" si="0"/>
        <v>5</v>
      </c>
      <c r="L65"/>
    </row>
    <row r="66" spans="1:12" x14ac:dyDescent="0.25">
      <c r="A66">
        <v>3252</v>
      </c>
      <c r="B66">
        <v>2009</v>
      </c>
      <c r="C66">
        <v>1</v>
      </c>
      <c r="D66" s="12">
        <v>3252</v>
      </c>
      <c r="E66" s="8" t="s">
        <v>1240</v>
      </c>
      <c r="F66" s="8" t="s">
        <v>56</v>
      </c>
      <c r="G66" s="9">
        <v>2003</v>
      </c>
      <c r="H66" s="10">
        <f t="shared" si="0"/>
        <v>6</v>
      </c>
      <c r="L66"/>
    </row>
    <row r="67" spans="1:12" x14ac:dyDescent="0.25">
      <c r="A67">
        <v>3259</v>
      </c>
      <c r="B67">
        <v>2003</v>
      </c>
      <c r="C67">
        <v>1</v>
      </c>
      <c r="D67" s="12">
        <v>3259</v>
      </c>
      <c r="E67" s="8" t="s">
        <v>1242</v>
      </c>
      <c r="F67" s="8" t="s">
        <v>222</v>
      </c>
      <c r="G67" s="9">
        <v>2001</v>
      </c>
      <c r="H67" s="10">
        <f t="shared" ref="H67:H130" si="1">B67-G67</f>
        <v>2</v>
      </c>
      <c r="L67"/>
    </row>
    <row r="68" spans="1:12" x14ac:dyDescent="0.25">
      <c r="A68">
        <v>3270</v>
      </c>
      <c r="B68">
        <v>2007</v>
      </c>
      <c r="C68">
        <v>1</v>
      </c>
      <c r="D68" s="12">
        <v>3270</v>
      </c>
      <c r="E68" s="8" t="s">
        <v>1210</v>
      </c>
      <c r="F68" s="8" t="s">
        <v>107</v>
      </c>
      <c r="G68" s="9">
        <v>2003</v>
      </c>
      <c r="H68" s="10">
        <f t="shared" si="1"/>
        <v>4</v>
      </c>
      <c r="L68"/>
    </row>
    <row r="69" spans="1:12" x14ac:dyDescent="0.25">
      <c r="A69">
        <v>3271</v>
      </c>
      <c r="B69">
        <v>2006</v>
      </c>
      <c r="C69">
        <v>2</v>
      </c>
      <c r="D69" s="12">
        <v>3271</v>
      </c>
      <c r="E69" s="8" t="s">
        <v>1210</v>
      </c>
      <c r="F69" s="8" t="s">
        <v>107</v>
      </c>
      <c r="G69" s="9">
        <v>2003</v>
      </c>
      <c r="H69" s="10">
        <f t="shared" si="1"/>
        <v>3</v>
      </c>
      <c r="L69"/>
    </row>
    <row r="70" spans="1:12" x14ac:dyDescent="0.25">
      <c r="A70">
        <v>3275</v>
      </c>
      <c r="B70">
        <v>2007</v>
      </c>
      <c r="C70">
        <v>1</v>
      </c>
      <c r="D70" s="12">
        <v>3275</v>
      </c>
      <c r="E70" s="8" t="s">
        <v>1243</v>
      </c>
      <c r="F70" s="8" t="s">
        <v>107</v>
      </c>
      <c r="G70" s="9">
        <v>2003</v>
      </c>
      <c r="H70" s="10">
        <f t="shared" si="1"/>
        <v>4</v>
      </c>
      <c r="L70"/>
    </row>
    <row r="71" spans="1:12" x14ac:dyDescent="0.25">
      <c r="A71">
        <v>3280</v>
      </c>
      <c r="B71">
        <v>2004</v>
      </c>
      <c r="C71">
        <v>1</v>
      </c>
      <c r="D71" s="12">
        <v>3280</v>
      </c>
      <c r="E71" s="8" t="s">
        <v>1244</v>
      </c>
      <c r="F71" s="8" t="s">
        <v>344</v>
      </c>
      <c r="G71" s="9">
        <v>2001</v>
      </c>
      <c r="H71" s="10">
        <f t="shared" si="1"/>
        <v>3</v>
      </c>
      <c r="L71"/>
    </row>
    <row r="72" spans="1:12" x14ac:dyDescent="0.25">
      <c r="A72">
        <v>3281</v>
      </c>
      <c r="B72">
        <v>2004</v>
      </c>
      <c r="C72">
        <v>2</v>
      </c>
      <c r="D72" s="12">
        <v>3281</v>
      </c>
      <c r="E72" s="8" t="s">
        <v>1245</v>
      </c>
      <c r="F72" s="8" t="s">
        <v>344</v>
      </c>
      <c r="G72" s="9">
        <v>2001</v>
      </c>
      <c r="H72" s="10">
        <f t="shared" si="1"/>
        <v>3</v>
      </c>
      <c r="L72"/>
    </row>
    <row r="73" spans="1:12" x14ac:dyDescent="0.25">
      <c r="A73">
        <v>3282</v>
      </c>
      <c r="B73">
        <v>2004</v>
      </c>
      <c r="C73">
        <v>1</v>
      </c>
      <c r="D73" s="12">
        <v>3282</v>
      </c>
      <c r="E73" s="8" t="s">
        <v>1246</v>
      </c>
      <c r="F73" s="8" t="s">
        <v>344</v>
      </c>
      <c r="G73" s="9">
        <v>2001</v>
      </c>
      <c r="H73" s="10">
        <f t="shared" si="1"/>
        <v>3</v>
      </c>
      <c r="L73"/>
    </row>
    <row r="74" spans="1:12" x14ac:dyDescent="0.25">
      <c r="A74">
        <v>3283</v>
      </c>
      <c r="B74">
        <v>2004</v>
      </c>
      <c r="C74">
        <v>2</v>
      </c>
      <c r="D74" s="12">
        <v>3283</v>
      </c>
      <c r="E74" s="8" t="s">
        <v>1247</v>
      </c>
      <c r="F74" s="8" t="s">
        <v>344</v>
      </c>
      <c r="G74" s="9">
        <v>2001</v>
      </c>
      <c r="H74" s="10">
        <f t="shared" si="1"/>
        <v>3</v>
      </c>
      <c r="L74"/>
    </row>
    <row r="75" spans="1:12" x14ac:dyDescent="0.25">
      <c r="A75">
        <v>3284</v>
      </c>
      <c r="B75">
        <v>2004</v>
      </c>
      <c r="C75">
        <v>1</v>
      </c>
      <c r="D75" s="12">
        <v>3284</v>
      </c>
      <c r="E75" s="8" t="s">
        <v>1248</v>
      </c>
      <c r="F75" s="8" t="s">
        <v>344</v>
      </c>
      <c r="G75" s="9">
        <v>2001</v>
      </c>
      <c r="H75" s="10">
        <f t="shared" si="1"/>
        <v>3</v>
      </c>
      <c r="L75"/>
    </row>
    <row r="76" spans="1:12" x14ac:dyDescent="0.25">
      <c r="A76">
        <v>3287</v>
      </c>
      <c r="B76">
        <v>2008</v>
      </c>
      <c r="C76">
        <v>1</v>
      </c>
      <c r="D76" s="12">
        <v>3287</v>
      </c>
      <c r="E76" s="8" t="s">
        <v>1249</v>
      </c>
      <c r="F76" s="8" t="s">
        <v>109</v>
      </c>
      <c r="G76" s="9">
        <v>2004</v>
      </c>
      <c r="H76" s="10">
        <f t="shared" si="1"/>
        <v>4</v>
      </c>
      <c r="L76"/>
    </row>
    <row r="77" spans="1:12" x14ac:dyDescent="0.25">
      <c r="A77">
        <v>3327</v>
      </c>
      <c r="B77">
        <v>2012</v>
      </c>
      <c r="C77">
        <v>1</v>
      </c>
      <c r="D77" s="12">
        <v>3327</v>
      </c>
      <c r="E77" s="8" t="s">
        <v>1250</v>
      </c>
      <c r="F77" s="8" t="s">
        <v>109</v>
      </c>
      <c r="G77" s="9">
        <v>2004</v>
      </c>
      <c r="H77" s="10">
        <f t="shared" si="1"/>
        <v>8</v>
      </c>
      <c r="L77"/>
    </row>
    <row r="78" spans="1:12" x14ac:dyDescent="0.25">
      <c r="A78">
        <v>3328</v>
      </c>
      <c r="B78">
        <v>2010</v>
      </c>
      <c r="C78">
        <v>1</v>
      </c>
      <c r="D78" s="12">
        <v>3328</v>
      </c>
      <c r="E78" s="8" t="s">
        <v>1251</v>
      </c>
      <c r="F78" s="8" t="s">
        <v>109</v>
      </c>
      <c r="G78" s="9">
        <v>2004</v>
      </c>
      <c r="H78" s="10">
        <f t="shared" si="1"/>
        <v>6</v>
      </c>
      <c r="L78"/>
    </row>
    <row r="79" spans="1:12" x14ac:dyDescent="0.25">
      <c r="A79">
        <v>3613</v>
      </c>
      <c r="B79">
        <v>1999</v>
      </c>
      <c r="C79">
        <v>1</v>
      </c>
      <c r="D79" s="12">
        <v>3613</v>
      </c>
      <c r="E79" s="8" t="s">
        <v>1252</v>
      </c>
      <c r="F79" s="8" t="s">
        <v>188</v>
      </c>
      <c r="G79" s="9">
        <v>1994</v>
      </c>
      <c r="H79" s="10">
        <f t="shared" si="1"/>
        <v>5</v>
      </c>
      <c r="L79"/>
    </row>
    <row r="80" spans="1:12" x14ac:dyDescent="0.25">
      <c r="A80">
        <v>3631</v>
      </c>
      <c r="B80">
        <v>1999</v>
      </c>
      <c r="C80">
        <v>3</v>
      </c>
      <c r="D80" s="12">
        <v>3631</v>
      </c>
      <c r="E80" s="8" t="s">
        <v>1253</v>
      </c>
      <c r="F80" s="8" t="s">
        <v>109</v>
      </c>
      <c r="G80" s="9">
        <v>1994</v>
      </c>
      <c r="H80" s="10">
        <f t="shared" si="1"/>
        <v>5</v>
      </c>
      <c r="L80"/>
    </row>
    <row r="81" spans="1:12" x14ac:dyDescent="0.25">
      <c r="A81">
        <v>3633</v>
      </c>
      <c r="B81">
        <v>2000</v>
      </c>
      <c r="C81">
        <v>1</v>
      </c>
      <c r="D81" s="12">
        <v>3633</v>
      </c>
      <c r="E81" s="8" t="s">
        <v>1254</v>
      </c>
      <c r="F81" s="8" t="s">
        <v>109</v>
      </c>
      <c r="G81" s="9">
        <v>1994</v>
      </c>
      <c r="H81" s="10">
        <f t="shared" si="1"/>
        <v>6</v>
      </c>
      <c r="L81"/>
    </row>
    <row r="82" spans="1:12" x14ac:dyDescent="0.25">
      <c r="A82">
        <v>3654</v>
      </c>
      <c r="B82">
        <v>1999</v>
      </c>
      <c r="C82">
        <v>1</v>
      </c>
      <c r="D82" s="12">
        <v>3654</v>
      </c>
      <c r="E82" s="8" t="s">
        <v>1255</v>
      </c>
      <c r="F82" s="8" t="s">
        <v>109</v>
      </c>
      <c r="G82" s="9">
        <v>1993</v>
      </c>
      <c r="H82" s="10">
        <f t="shared" si="1"/>
        <v>6</v>
      </c>
      <c r="L82"/>
    </row>
    <row r="83" spans="1:12" x14ac:dyDescent="0.25">
      <c r="A83">
        <v>3664</v>
      </c>
      <c r="B83">
        <v>2008</v>
      </c>
      <c r="C83">
        <v>1</v>
      </c>
      <c r="D83" s="12">
        <v>3664</v>
      </c>
      <c r="E83" s="8" t="s">
        <v>1256</v>
      </c>
      <c r="F83" s="8" t="s">
        <v>219</v>
      </c>
      <c r="G83" s="9">
        <v>2005</v>
      </c>
      <c r="H83" s="10">
        <f t="shared" si="1"/>
        <v>3</v>
      </c>
      <c r="L83"/>
    </row>
    <row r="84" spans="1:12" x14ac:dyDescent="0.25">
      <c r="A84">
        <v>3665</v>
      </c>
      <c r="B84">
        <v>2004</v>
      </c>
      <c r="C84">
        <v>1</v>
      </c>
      <c r="D84" s="12">
        <v>3665</v>
      </c>
      <c r="E84" s="8" t="s">
        <v>1257</v>
      </c>
      <c r="F84" s="8" t="s">
        <v>109</v>
      </c>
      <c r="G84" s="9">
        <v>1993</v>
      </c>
      <c r="H84" s="10">
        <f t="shared" si="1"/>
        <v>11</v>
      </c>
      <c r="L84"/>
    </row>
    <row r="85" spans="1:12" x14ac:dyDescent="0.25">
      <c r="A85">
        <v>3678</v>
      </c>
      <c r="B85">
        <v>1998</v>
      </c>
      <c r="C85">
        <v>2</v>
      </c>
      <c r="D85" s="12">
        <v>3678</v>
      </c>
      <c r="E85" s="8" t="s">
        <v>1258</v>
      </c>
      <c r="F85" s="8" t="s">
        <v>188</v>
      </c>
      <c r="G85" s="9">
        <v>1994</v>
      </c>
      <c r="H85" s="10">
        <f t="shared" si="1"/>
        <v>4</v>
      </c>
      <c r="L85"/>
    </row>
    <row r="86" spans="1:12" x14ac:dyDescent="0.25">
      <c r="A86">
        <v>3697</v>
      </c>
      <c r="B86">
        <v>1999</v>
      </c>
      <c r="C86">
        <v>1</v>
      </c>
      <c r="D86" s="12">
        <v>3697</v>
      </c>
      <c r="E86" s="8" t="s">
        <v>1259</v>
      </c>
      <c r="F86" s="8" t="s">
        <v>188</v>
      </c>
      <c r="G86" s="9">
        <v>1994</v>
      </c>
      <c r="H86" s="10">
        <f t="shared" si="1"/>
        <v>5</v>
      </c>
      <c r="L86"/>
    </row>
    <row r="87" spans="1:12" x14ac:dyDescent="0.25">
      <c r="A87">
        <v>3709</v>
      </c>
      <c r="B87">
        <v>1999</v>
      </c>
      <c r="C87">
        <v>1</v>
      </c>
      <c r="D87" s="12">
        <v>3709</v>
      </c>
      <c r="E87" s="8" t="s">
        <v>1260</v>
      </c>
      <c r="F87" s="8" t="s">
        <v>797</v>
      </c>
      <c r="G87" s="9">
        <v>1992</v>
      </c>
      <c r="H87" s="10">
        <f t="shared" si="1"/>
        <v>7</v>
      </c>
      <c r="L87"/>
    </row>
    <row r="88" spans="1:12" x14ac:dyDescent="0.25">
      <c r="A88">
        <v>3712</v>
      </c>
      <c r="B88">
        <v>1999</v>
      </c>
      <c r="C88">
        <v>3</v>
      </c>
      <c r="D88" s="7">
        <v>3712</v>
      </c>
      <c r="E88" s="8" t="s">
        <v>1261</v>
      </c>
      <c r="F88" s="8" t="s">
        <v>797</v>
      </c>
      <c r="G88" s="9">
        <v>1992</v>
      </c>
      <c r="H88" s="10">
        <f t="shared" si="1"/>
        <v>7</v>
      </c>
      <c r="L88"/>
    </row>
    <row r="89" spans="1:12" x14ac:dyDescent="0.25">
      <c r="A89">
        <v>3725</v>
      </c>
      <c r="B89">
        <v>1997</v>
      </c>
      <c r="C89">
        <v>1</v>
      </c>
      <c r="D89" s="7">
        <v>3725</v>
      </c>
      <c r="E89" s="8" t="s">
        <v>1262</v>
      </c>
      <c r="F89" s="8" t="s">
        <v>58</v>
      </c>
      <c r="G89" s="9">
        <v>1991</v>
      </c>
      <c r="H89" s="10">
        <f t="shared" si="1"/>
        <v>6</v>
      </c>
      <c r="L89"/>
    </row>
    <row r="90" spans="1:12" x14ac:dyDescent="0.25">
      <c r="A90">
        <v>3743</v>
      </c>
      <c r="B90">
        <v>1998</v>
      </c>
      <c r="C90">
        <v>1</v>
      </c>
      <c r="D90" s="7">
        <v>3743</v>
      </c>
      <c r="E90" s="8" t="s">
        <v>1263</v>
      </c>
      <c r="F90" s="8" t="s">
        <v>166</v>
      </c>
      <c r="G90" s="9">
        <v>1993</v>
      </c>
      <c r="H90" s="10">
        <f t="shared" si="1"/>
        <v>5</v>
      </c>
      <c r="L90"/>
    </row>
    <row r="91" spans="1:12" x14ac:dyDescent="0.25">
      <c r="A91">
        <v>3744</v>
      </c>
      <c r="B91">
        <v>1999</v>
      </c>
      <c r="C91">
        <v>2</v>
      </c>
      <c r="D91" s="7">
        <v>3744</v>
      </c>
      <c r="E91" s="8" t="s">
        <v>1264</v>
      </c>
      <c r="F91" s="8" t="s">
        <v>166</v>
      </c>
      <c r="G91" s="9">
        <v>1993</v>
      </c>
      <c r="H91" s="10">
        <f t="shared" si="1"/>
        <v>6</v>
      </c>
      <c r="L91"/>
    </row>
    <row r="92" spans="1:12" x14ac:dyDescent="0.25">
      <c r="A92">
        <v>3747</v>
      </c>
      <c r="B92">
        <v>1997</v>
      </c>
      <c r="C92">
        <v>1</v>
      </c>
      <c r="D92" s="12">
        <v>3747</v>
      </c>
      <c r="E92" s="8" t="s">
        <v>1265</v>
      </c>
      <c r="F92" s="8" t="s">
        <v>111</v>
      </c>
      <c r="G92" s="9">
        <v>1987</v>
      </c>
      <c r="H92" s="10">
        <f t="shared" si="1"/>
        <v>10</v>
      </c>
      <c r="L92"/>
    </row>
    <row r="93" spans="1:12" x14ac:dyDescent="0.25">
      <c r="A93">
        <v>3753</v>
      </c>
      <c r="B93">
        <v>1997</v>
      </c>
      <c r="C93">
        <v>1</v>
      </c>
      <c r="D93" s="7">
        <v>3753</v>
      </c>
      <c r="E93" s="8" t="s">
        <v>1266</v>
      </c>
      <c r="F93" s="8" t="s">
        <v>188</v>
      </c>
      <c r="G93" s="9">
        <v>1993</v>
      </c>
      <c r="H93" s="10">
        <f t="shared" si="1"/>
        <v>4</v>
      </c>
      <c r="L93"/>
    </row>
    <row r="94" spans="1:12" x14ac:dyDescent="0.25">
      <c r="A94">
        <v>3754</v>
      </c>
      <c r="B94">
        <v>2004</v>
      </c>
      <c r="C94">
        <v>1</v>
      </c>
      <c r="D94" s="12">
        <v>3754</v>
      </c>
      <c r="E94" s="8" t="s">
        <v>1267</v>
      </c>
      <c r="F94" s="8" t="s">
        <v>188</v>
      </c>
      <c r="G94" s="9">
        <v>1993</v>
      </c>
      <c r="H94" s="10">
        <f t="shared" si="1"/>
        <v>11</v>
      </c>
      <c r="L94"/>
    </row>
    <row r="95" spans="1:12" x14ac:dyDescent="0.25">
      <c r="A95">
        <v>3774</v>
      </c>
      <c r="B95">
        <v>1997</v>
      </c>
      <c r="C95">
        <v>1</v>
      </c>
      <c r="D95" s="7">
        <v>3774</v>
      </c>
      <c r="E95" s="8" t="s">
        <v>1268</v>
      </c>
      <c r="F95" s="8" t="s">
        <v>328</v>
      </c>
      <c r="G95" s="9">
        <v>1993</v>
      </c>
      <c r="H95" s="10">
        <f t="shared" si="1"/>
        <v>4</v>
      </c>
      <c r="L95"/>
    </row>
    <row r="96" spans="1:12" x14ac:dyDescent="0.25">
      <c r="A96">
        <v>3776</v>
      </c>
      <c r="B96">
        <v>1998</v>
      </c>
      <c r="C96">
        <v>1</v>
      </c>
      <c r="D96" s="7">
        <v>3776</v>
      </c>
      <c r="E96" s="8" t="s">
        <v>1269</v>
      </c>
      <c r="F96" s="8" t="s">
        <v>328</v>
      </c>
      <c r="G96" s="9">
        <v>1993</v>
      </c>
      <c r="H96" s="10">
        <f t="shared" si="1"/>
        <v>5</v>
      </c>
      <c r="L96"/>
    </row>
    <row r="97" spans="1:12" x14ac:dyDescent="0.25">
      <c r="A97">
        <v>3790</v>
      </c>
      <c r="B97">
        <v>2006</v>
      </c>
      <c r="C97">
        <v>2</v>
      </c>
      <c r="D97" s="7">
        <v>3790</v>
      </c>
      <c r="E97" s="8" t="s">
        <v>1270</v>
      </c>
      <c r="F97" s="8" t="s">
        <v>115</v>
      </c>
      <c r="G97" s="9">
        <v>2000</v>
      </c>
      <c r="H97" s="10">
        <f t="shared" si="1"/>
        <v>6</v>
      </c>
      <c r="L97"/>
    </row>
    <row r="98" spans="1:12" x14ac:dyDescent="0.25">
      <c r="A98">
        <v>3795</v>
      </c>
      <c r="B98">
        <v>1997</v>
      </c>
      <c r="C98">
        <v>1</v>
      </c>
      <c r="D98" s="7">
        <v>3795</v>
      </c>
      <c r="E98" s="8" t="s">
        <v>1271</v>
      </c>
      <c r="F98" s="8" t="s">
        <v>217</v>
      </c>
      <c r="G98" s="9">
        <v>1990</v>
      </c>
      <c r="H98" s="10">
        <f t="shared" si="1"/>
        <v>7</v>
      </c>
      <c r="L98"/>
    </row>
    <row r="99" spans="1:12" x14ac:dyDescent="0.25">
      <c r="A99">
        <v>3796</v>
      </c>
      <c r="B99">
        <v>1998</v>
      </c>
      <c r="C99">
        <v>4</v>
      </c>
      <c r="D99" s="7">
        <v>3796</v>
      </c>
      <c r="E99" s="8" t="s">
        <v>1272</v>
      </c>
      <c r="F99" s="8" t="s">
        <v>963</v>
      </c>
      <c r="G99" s="9">
        <v>1995</v>
      </c>
      <c r="H99" s="10">
        <f t="shared" si="1"/>
        <v>3</v>
      </c>
      <c r="L99"/>
    </row>
    <row r="100" spans="1:12" x14ac:dyDescent="0.25">
      <c r="A100">
        <v>3798</v>
      </c>
      <c r="B100">
        <v>2001</v>
      </c>
      <c r="C100">
        <v>1</v>
      </c>
      <c r="D100" s="7">
        <v>3798</v>
      </c>
      <c r="E100" s="8" t="s">
        <v>1273</v>
      </c>
      <c r="F100" s="8" t="s">
        <v>111</v>
      </c>
      <c r="G100" s="9">
        <v>1994</v>
      </c>
      <c r="H100" s="10">
        <f t="shared" si="1"/>
        <v>7</v>
      </c>
      <c r="L100"/>
    </row>
    <row r="101" spans="1:12" x14ac:dyDescent="0.25">
      <c r="A101">
        <v>3808</v>
      </c>
      <c r="B101">
        <v>1998</v>
      </c>
      <c r="C101">
        <v>1</v>
      </c>
      <c r="D101" s="7">
        <v>3808</v>
      </c>
      <c r="E101" s="8" t="s">
        <v>1274</v>
      </c>
      <c r="F101" s="8" t="s">
        <v>58</v>
      </c>
      <c r="G101" s="9">
        <v>1995</v>
      </c>
      <c r="H101" s="10">
        <f t="shared" si="1"/>
        <v>3</v>
      </c>
      <c r="L101"/>
    </row>
    <row r="102" spans="1:12" x14ac:dyDescent="0.25">
      <c r="A102">
        <v>3810</v>
      </c>
      <c r="B102">
        <v>1998</v>
      </c>
      <c r="C102">
        <v>4</v>
      </c>
      <c r="D102" s="7">
        <v>3810</v>
      </c>
      <c r="E102" s="8" t="s">
        <v>1275</v>
      </c>
      <c r="F102" s="8" t="s">
        <v>58</v>
      </c>
      <c r="G102" s="9">
        <v>1995</v>
      </c>
      <c r="H102" s="10">
        <f t="shared" si="1"/>
        <v>3</v>
      </c>
      <c r="L102"/>
    </row>
    <row r="103" spans="1:12" x14ac:dyDescent="0.25">
      <c r="A103">
        <v>3814</v>
      </c>
      <c r="B103">
        <v>2006</v>
      </c>
      <c r="C103">
        <v>3</v>
      </c>
      <c r="D103" s="7">
        <v>3814</v>
      </c>
      <c r="E103" s="8" t="s">
        <v>1276</v>
      </c>
      <c r="F103" s="8" t="s">
        <v>111</v>
      </c>
      <c r="G103" s="9">
        <v>1995</v>
      </c>
      <c r="H103" s="10">
        <f t="shared" si="1"/>
        <v>11</v>
      </c>
      <c r="L103"/>
    </row>
    <row r="104" spans="1:12" x14ac:dyDescent="0.25">
      <c r="A104">
        <v>3818</v>
      </c>
      <c r="B104">
        <v>1999</v>
      </c>
      <c r="C104">
        <v>1</v>
      </c>
      <c r="D104" s="7">
        <v>3818</v>
      </c>
      <c r="E104" s="8" t="s">
        <v>1277</v>
      </c>
      <c r="F104" s="8" t="s">
        <v>219</v>
      </c>
      <c r="G104" s="9">
        <v>1995</v>
      </c>
      <c r="H104" s="10">
        <f t="shared" si="1"/>
        <v>4</v>
      </c>
      <c r="L104"/>
    </row>
    <row r="105" spans="1:12" x14ac:dyDescent="0.25">
      <c r="A105">
        <v>3819</v>
      </c>
      <c r="B105">
        <v>1999</v>
      </c>
      <c r="C105">
        <v>1</v>
      </c>
      <c r="D105" s="7">
        <v>3819</v>
      </c>
      <c r="E105" s="8" t="s">
        <v>1278</v>
      </c>
      <c r="F105" s="8" t="s">
        <v>219</v>
      </c>
      <c r="G105" s="9">
        <v>1995</v>
      </c>
      <c r="H105" s="10">
        <f t="shared" si="1"/>
        <v>4</v>
      </c>
      <c r="L105"/>
    </row>
    <row r="106" spans="1:12" x14ac:dyDescent="0.25">
      <c r="A106">
        <v>3823</v>
      </c>
      <c r="B106">
        <v>1998</v>
      </c>
      <c r="C106">
        <v>1</v>
      </c>
      <c r="D106" s="7">
        <v>3823</v>
      </c>
      <c r="E106" s="8" t="s">
        <v>928</v>
      </c>
      <c r="F106" s="8" t="s">
        <v>54</v>
      </c>
      <c r="G106" s="9">
        <v>1995</v>
      </c>
      <c r="H106" s="10">
        <f t="shared" si="1"/>
        <v>3</v>
      </c>
      <c r="L106"/>
    </row>
    <row r="107" spans="1:12" x14ac:dyDescent="0.25">
      <c r="A107">
        <v>3828</v>
      </c>
      <c r="B107">
        <v>2000</v>
      </c>
      <c r="C107">
        <v>1</v>
      </c>
      <c r="D107" s="7">
        <v>3828</v>
      </c>
      <c r="E107" s="8" t="s">
        <v>1279</v>
      </c>
      <c r="F107" s="8" t="s">
        <v>166</v>
      </c>
      <c r="G107" s="9">
        <v>1995</v>
      </c>
      <c r="H107" s="10">
        <f t="shared" si="1"/>
        <v>5</v>
      </c>
      <c r="L107"/>
    </row>
    <row r="108" spans="1:12" x14ac:dyDescent="0.25">
      <c r="A108">
        <v>3831</v>
      </c>
      <c r="B108">
        <v>2003</v>
      </c>
      <c r="C108">
        <v>1</v>
      </c>
      <c r="D108" s="7">
        <v>3831</v>
      </c>
      <c r="E108" s="8" t="s">
        <v>1280</v>
      </c>
      <c r="F108" s="8" t="s">
        <v>166</v>
      </c>
      <c r="G108" s="9">
        <v>1995</v>
      </c>
      <c r="H108" s="10">
        <f t="shared" si="1"/>
        <v>8</v>
      </c>
      <c r="L108"/>
    </row>
    <row r="109" spans="1:12" x14ac:dyDescent="0.25">
      <c r="A109">
        <v>3832</v>
      </c>
      <c r="B109">
        <v>2002</v>
      </c>
      <c r="C109">
        <v>1</v>
      </c>
      <c r="D109" s="7">
        <v>3832</v>
      </c>
      <c r="E109" s="8" t="s">
        <v>1281</v>
      </c>
      <c r="F109" s="8" t="s">
        <v>166</v>
      </c>
      <c r="G109" s="9">
        <v>1995</v>
      </c>
      <c r="H109" s="10">
        <f t="shared" si="1"/>
        <v>7</v>
      </c>
      <c r="L109"/>
    </row>
    <row r="110" spans="1:12" x14ac:dyDescent="0.25">
      <c r="A110">
        <v>3834</v>
      </c>
      <c r="B110">
        <v>2000</v>
      </c>
      <c r="C110">
        <v>1</v>
      </c>
      <c r="D110" s="7">
        <v>3834</v>
      </c>
      <c r="E110" s="8" t="s">
        <v>1282</v>
      </c>
      <c r="F110" s="8" t="s">
        <v>317</v>
      </c>
      <c r="G110" s="9">
        <v>1995</v>
      </c>
      <c r="H110" s="10">
        <f t="shared" si="1"/>
        <v>5</v>
      </c>
      <c r="L110"/>
    </row>
    <row r="111" spans="1:12" x14ac:dyDescent="0.25">
      <c r="A111">
        <v>3837</v>
      </c>
      <c r="B111">
        <v>1998</v>
      </c>
      <c r="C111">
        <v>1</v>
      </c>
      <c r="D111" s="7">
        <v>3837</v>
      </c>
      <c r="E111" s="8" t="s">
        <v>1283</v>
      </c>
      <c r="F111" s="8" t="s">
        <v>317</v>
      </c>
      <c r="G111" s="9">
        <v>1995</v>
      </c>
      <c r="H111" s="10">
        <f t="shared" si="1"/>
        <v>3</v>
      </c>
      <c r="L111"/>
    </row>
    <row r="112" spans="1:12" x14ac:dyDescent="0.25">
      <c r="A112">
        <v>3838</v>
      </c>
      <c r="B112">
        <v>2000</v>
      </c>
      <c r="C112">
        <v>2</v>
      </c>
      <c r="D112" s="7">
        <v>3838</v>
      </c>
      <c r="E112" s="8" t="s">
        <v>1284</v>
      </c>
      <c r="F112" s="8" t="s">
        <v>317</v>
      </c>
      <c r="G112" s="9">
        <v>1995</v>
      </c>
      <c r="H112" s="10">
        <f t="shared" si="1"/>
        <v>5</v>
      </c>
      <c r="L112"/>
    </row>
    <row r="113" spans="1:12" x14ac:dyDescent="0.25">
      <c r="A113">
        <v>3839</v>
      </c>
      <c r="B113">
        <v>2000</v>
      </c>
      <c r="C113">
        <v>2</v>
      </c>
      <c r="D113" s="7">
        <v>3839</v>
      </c>
      <c r="E113" s="8" t="s">
        <v>1285</v>
      </c>
      <c r="F113" s="8" t="s">
        <v>317</v>
      </c>
      <c r="G113" s="9">
        <v>1995</v>
      </c>
      <c r="H113" s="10">
        <f t="shared" si="1"/>
        <v>5</v>
      </c>
      <c r="L113"/>
    </row>
    <row r="114" spans="1:12" x14ac:dyDescent="0.25">
      <c r="A114">
        <v>3840</v>
      </c>
      <c r="B114">
        <v>2005</v>
      </c>
      <c r="C114">
        <v>1</v>
      </c>
      <c r="D114" s="7">
        <v>3840</v>
      </c>
      <c r="E114" s="8" t="s">
        <v>828</v>
      </c>
      <c r="F114" s="8" t="s">
        <v>317</v>
      </c>
      <c r="G114" s="9">
        <v>1995</v>
      </c>
      <c r="H114" s="10">
        <f t="shared" si="1"/>
        <v>10</v>
      </c>
      <c r="L114"/>
    </row>
    <row r="115" spans="1:12" x14ac:dyDescent="0.25">
      <c r="A115">
        <v>3846</v>
      </c>
      <c r="B115">
        <v>2002</v>
      </c>
      <c r="C115">
        <v>1</v>
      </c>
      <c r="D115" s="7">
        <v>3846</v>
      </c>
      <c r="E115" s="8" t="s">
        <v>1286</v>
      </c>
      <c r="F115" s="8" t="s">
        <v>188</v>
      </c>
      <c r="G115" s="9">
        <v>1996</v>
      </c>
      <c r="H115" s="10">
        <f t="shared" si="1"/>
        <v>6</v>
      </c>
      <c r="L115"/>
    </row>
    <row r="116" spans="1:12" x14ac:dyDescent="0.25">
      <c r="A116">
        <v>3848</v>
      </c>
      <c r="B116">
        <v>2001</v>
      </c>
      <c r="C116">
        <v>1</v>
      </c>
      <c r="D116" s="7">
        <v>3848</v>
      </c>
      <c r="E116" s="8" t="s">
        <v>778</v>
      </c>
      <c r="F116" s="8" t="s">
        <v>188</v>
      </c>
      <c r="G116" s="9">
        <v>1996</v>
      </c>
      <c r="H116" s="10">
        <f t="shared" si="1"/>
        <v>5</v>
      </c>
      <c r="L116"/>
    </row>
    <row r="117" spans="1:12" x14ac:dyDescent="0.25">
      <c r="A117">
        <v>3849</v>
      </c>
      <c r="B117">
        <v>1999</v>
      </c>
      <c r="C117">
        <v>3</v>
      </c>
      <c r="D117" s="7">
        <v>3849</v>
      </c>
      <c r="E117" s="8" t="s">
        <v>1287</v>
      </c>
      <c r="F117" s="8" t="s">
        <v>188</v>
      </c>
      <c r="G117" s="9">
        <v>1996</v>
      </c>
      <c r="H117" s="10">
        <f t="shared" si="1"/>
        <v>3</v>
      </c>
      <c r="L117"/>
    </row>
    <row r="118" spans="1:12" x14ac:dyDescent="0.25">
      <c r="A118">
        <v>3853</v>
      </c>
      <c r="B118">
        <v>1998</v>
      </c>
      <c r="C118">
        <v>1</v>
      </c>
      <c r="D118" s="7">
        <v>3853</v>
      </c>
      <c r="E118" s="8" t="s">
        <v>1288</v>
      </c>
      <c r="F118" s="8" t="s">
        <v>54</v>
      </c>
      <c r="G118" s="9">
        <v>1996</v>
      </c>
      <c r="H118" s="10">
        <f t="shared" si="1"/>
        <v>2</v>
      </c>
      <c r="L118"/>
    </row>
    <row r="119" spans="1:12" x14ac:dyDescent="0.25">
      <c r="A119">
        <v>3854</v>
      </c>
      <c r="B119">
        <v>2000</v>
      </c>
      <c r="C119">
        <v>1</v>
      </c>
      <c r="D119" s="7">
        <v>3854</v>
      </c>
      <c r="E119" s="8" t="s">
        <v>1289</v>
      </c>
      <c r="F119" s="8" t="s">
        <v>54</v>
      </c>
      <c r="G119" s="9">
        <v>1996</v>
      </c>
      <c r="H119" s="10">
        <f t="shared" si="1"/>
        <v>4</v>
      </c>
      <c r="L119"/>
    </row>
    <row r="120" spans="1:12" x14ac:dyDescent="0.25">
      <c r="A120">
        <v>3864</v>
      </c>
      <c r="B120">
        <v>2000</v>
      </c>
      <c r="C120">
        <v>2</v>
      </c>
      <c r="D120" s="7">
        <v>3864</v>
      </c>
      <c r="E120" s="8" t="s">
        <v>1290</v>
      </c>
      <c r="F120" s="8" t="s">
        <v>166</v>
      </c>
      <c r="G120" s="9">
        <v>1996</v>
      </c>
      <c r="H120" s="10">
        <f t="shared" si="1"/>
        <v>4</v>
      </c>
      <c r="L120"/>
    </row>
    <row r="121" spans="1:12" x14ac:dyDescent="0.25">
      <c r="A121">
        <v>3868</v>
      </c>
      <c r="B121">
        <v>2001</v>
      </c>
      <c r="C121">
        <v>1</v>
      </c>
      <c r="D121" s="7">
        <v>3868</v>
      </c>
      <c r="E121" s="8" t="s">
        <v>1291</v>
      </c>
      <c r="F121" s="8" t="s">
        <v>797</v>
      </c>
      <c r="G121" s="9">
        <v>1996</v>
      </c>
      <c r="H121" s="10">
        <f t="shared" si="1"/>
        <v>5</v>
      </c>
      <c r="L121"/>
    </row>
    <row r="122" spans="1:12" x14ac:dyDescent="0.25">
      <c r="A122">
        <v>3869</v>
      </c>
      <c r="B122">
        <v>2000</v>
      </c>
      <c r="C122">
        <v>2</v>
      </c>
      <c r="D122" s="7">
        <v>3869</v>
      </c>
      <c r="E122" s="8" t="s">
        <v>1292</v>
      </c>
      <c r="F122" s="8" t="s">
        <v>797</v>
      </c>
      <c r="G122" s="9">
        <v>1996</v>
      </c>
      <c r="H122" s="10">
        <f t="shared" si="1"/>
        <v>4</v>
      </c>
      <c r="L122"/>
    </row>
    <row r="123" spans="1:12" x14ac:dyDescent="0.25">
      <c r="A123">
        <v>3876</v>
      </c>
      <c r="B123">
        <v>2002</v>
      </c>
      <c r="C123">
        <v>1</v>
      </c>
      <c r="D123" s="7">
        <v>3876</v>
      </c>
      <c r="E123" s="8" t="s">
        <v>1293</v>
      </c>
      <c r="F123" s="8" t="s">
        <v>138</v>
      </c>
      <c r="G123" s="9">
        <v>1996</v>
      </c>
      <c r="H123" s="10">
        <f t="shared" si="1"/>
        <v>6</v>
      </c>
      <c r="L123"/>
    </row>
    <row r="124" spans="1:12" x14ac:dyDescent="0.25">
      <c r="A124">
        <v>3878</v>
      </c>
      <c r="B124">
        <v>2000</v>
      </c>
      <c r="C124">
        <v>1</v>
      </c>
      <c r="D124" s="7">
        <v>3878</v>
      </c>
      <c r="E124" s="8" t="s">
        <v>1294</v>
      </c>
      <c r="F124" s="8" t="s">
        <v>138</v>
      </c>
      <c r="G124" s="9">
        <v>1996</v>
      </c>
      <c r="H124" s="10">
        <f t="shared" si="1"/>
        <v>4</v>
      </c>
      <c r="L124"/>
    </row>
    <row r="125" spans="1:12" x14ac:dyDescent="0.25">
      <c r="A125">
        <v>3883</v>
      </c>
      <c r="B125">
        <v>2003</v>
      </c>
      <c r="C125">
        <v>1</v>
      </c>
      <c r="D125" s="7">
        <v>3883</v>
      </c>
      <c r="E125" s="8" t="s">
        <v>1295</v>
      </c>
      <c r="F125" s="8" t="s">
        <v>136</v>
      </c>
      <c r="G125" s="9">
        <v>1996</v>
      </c>
      <c r="H125" s="10">
        <f t="shared" si="1"/>
        <v>7</v>
      </c>
      <c r="L125"/>
    </row>
    <row r="126" spans="1:12" x14ac:dyDescent="0.25">
      <c r="A126">
        <v>3884</v>
      </c>
      <c r="B126">
        <v>2000</v>
      </c>
      <c r="C126">
        <v>1</v>
      </c>
      <c r="D126" s="7">
        <v>3884</v>
      </c>
      <c r="E126" s="8" t="s">
        <v>1296</v>
      </c>
      <c r="F126" s="8" t="s">
        <v>166</v>
      </c>
      <c r="G126" s="9">
        <v>1996</v>
      </c>
      <c r="H126" s="10">
        <f t="shared" si="1"/>
        <v>4</v>
      </c>
      <c r="L126"/>
    </row>
    <row r="127" spans="1:12" x14ac:dyDescent="0.25">
      <c r="A127">
        <v>3887</v>
      </c>
      <c r="B127">
        <v>2005</v>
      </c>
      <c r="C127">
        <v>1</v>
      </c>
      <c r="D127" s="7">
        <v>3887</v>
      </c>
      <c r="E127" s="8" t="s">
        <v>1297</v>
      </c>
      <c r="F127" s="8" t="s">
        <v>109</v>
      </c>
      <c r="G127" s="9">
        <v>1997</v>
      </c>
      <c r="H127" s="10">
        <f t="shared" si="1"/>
        <v>8</v>
      </c>
      <c r="L127"/>
    </row>
    <row r="128" spans="1:12" x14ac:dyDescent="0.25">
      <c r="A128">
        <v>3888</v>
      </c>
      <c r="B128">
        <v>2004</v>
      </c>
      <c r="C128">
        <v>1</v>
      </c>
      <c r="D128" s="7">
        <v>3888</v>
      </c>
      <c r="E128" s="8" t="s">
        <v>1298</v>
      </c>
      <c r="F128" s="8" t="s">
        <v>109</v>
      </c>
      <c r="G128" s="9">
        <v>1997</v>
      </c>
      <c r="H128" s="10">
        <f t="shared" si="1"/>
        <v>7</v>
      </c>
      <c r="L128"/>
    </row>
    <row r="129" spans="1:12" x14ac:dyDescent="0.25">
      <c r="A129">
        <v>3890</v>
      </c>
      <c r="B129">
        <v>2005</v>
      </c>
      <c r="C129">
        <v>1</v>
      </c>
      <c r="D129" s="7">
        <v>3890</v>
      </c>
      <c r="E129" s="8" t="s">
        <v>1299</v>
      </c>
      <c r="F129" s="8" t="s">
        <v>109</v>
      </c>
      <c r="G129" s="9">
        <v>1997</v>
      </c>
      <c r="H129" s="10">
        <f t="shared" si="1"/>
        <v>8</v>
      </c>
      <c r="L129"/>
    </row>
    <row r="130" spans="1:12" x14ac:dyDescent="0.25">
      <c r="A130">
        <v>3895</v>
      </c>
      <c r="B130">
        <v>2006</v>
      </c>
      <c r="C130">
        <v>2</v>
      </c>
      <c r="D130" s="7">
        <v>3895</v>
      </c>
      <c r="E130" s="8" t="s">
        <v>842</v>
      </c>
      <c r="F130" s="8" t="s">
        <v>56</v>
      </c>
      <c r="G130" s="9">
        <v>1997</v>
      </c>
      <c r="H130" s="10">
        <f t="shared" si="1"/>
        <v>9</v>
      </c>
      <c r="L130"/>
    </row>
    <row r="131" spans="1:12" x14ac:dyDescent="0.25">
      <c r="A131">
        <v>3898</v>
      </c>
      <c r="B131">
        <v>2001</v>
      </c>
      <c r="C131">
        <v>1</v>
      </c>
      <c r="D131" s="7">
        <v>3898</v>
      </c>
      <c r="E131" s="8" t="s">
        <v>1300</v>
      </c>
      <c r="F131" s="8" t="s">
        <v>317</v>
      </c>
      <c r="G131" s="9">
        <v>1997</v>
      </c>
      <c r="H131" s="10">
        <f t="shared" ref="H131:H194" si="2">B131-G131</f>
        <v>4</v>
      </c>
      <c r="L131"/>
    </row>
    <row r="132" spans="1:12" x14ac:dyDescent="0.25">
      <c r="A132">
        <v>3905</v>
      </c>
      <c r="B132">
        <v>2003</v>
      </c>
      <c r="C132">
        <v>2</v>
      </c>
      <c r="D132" s="7">
        <v>3905</v>
      </c>
      <c r="E132" s="8" t="s">
        <v>1301</v>
      </c>
      <c r="F132" s="8" t="s">
        <v>301</v>
      </c>
      <c r="G132" s="9">
        <v>1997</v>
      </c>
      <c r="H132" s="10">
        <f t="shared" si="2"/>
        <v>6</v>
      </c>
      <c r="L132"/>
    </row>
    <row r="133" spans="1:12" x14ac:dyDescent="0.25">
      <c r="A133">
        <v>3932</v>
      </c>
      <c r="B133">
        <v>2000</v>
      </c>
      <c r="C133">
        <v>1</v>
      </c>
      <c r="D133" s="7">
        <v>3932</v>
      </c>
      <c r="E133" s="8" t="s">
        <v>1302</v>
      </c>
      <c r="F133" s="8" t="s">
        <v>317</v>
      </c>
      <c r="G133" s="9">
        <v>1997</v>
      </c>
      <c r="H133" s="10">
        <f t="shared" si="2"/>
        <v>3</v>
      </c>
      <c r="L133"/>
    </row>
    <row r="134" spans="1:12" x14ac:dyDescent="0.25">
      <c r="A134">
        <v>3933</v>
      </c>
      <c r="B134">
        <v>2000</v>
      </c>
      <c r="C134">
        <v>1</v>
      </c>
      <c r="D134" s="7">
        <v>3933</v>
      </c>
      <c r="E134" s="8" t="s">
        <v>1303</v>
      </c>
      <c r="F134" s="8" t="s">
        <v>317</v>
      </c>
      <c r="G134" s="9">
        <v>1997</v>
      </c>
      <c r="H134" s="10">
        <f t="shared" si="2"/>
        <v>3</v>
      </c>
      <c r="L134"/>
    </row>
    <row r="135" spans="1:12" x14ac:dyDescent="0.25">
      <c r="A135">
        <v>3943</v>
      </c>
      <c r="B135">
        <v>2003</v>
      </c>
      <c r="C135">
        <v>1</v>
      </c>
      <c r="D135" s="7">
        <v>3943</v>
      </c>
      <c r="E135" s="8" t="s">
        <v>1304</v>
      </c>
      <c r="F135" s="8" t="s">
        <v>641</v>
      </c>
      <c r="G135" s="9">
        <v>2001</v>
      </c>
      <c r="H135" s="10">
        <f t="shared" si="2"/>
        <v>2</v>
      </c>
      <c r="L135"/>
    </row>
    <row r="136" spans="1:12" x14ac:dyDescent="0.25">
      <c r="A136">
        <v>3944</v>
      </c>
      <c r="B136">
        <v>2001</v>
      </c>
      <c r="C136">
        <v>1</v>
      </c>
      <c r="D136" s="7">
        <v>3944</v>
      </c>
      <c r="E136" s="8" t="s">
        <v>1305</v>
      </c>
      <c r="F136" s="8" t="s">
        <v>317</v>
      </c>
      <c r="G136" s="9">
        <v>1997</v>
      </c>
      <c r="H136" s="10">
        <f t="shared" si="2"/>
        <v>4</v>
      </c>
      <c r="L136"/>
    </row>
    <row r="137" spans="1:12" x14ac:dyDescent="0.25">
      <c r="A137">
        <v>3946</v>
      </c>
      <c r="B137">
        <v>2004</v>
      </c>
      <c r="C137">
        <v>1</v>
      </c>
      <c r="D137" s="7">
        <v>3946</v>
      </c>
      <c r="E137" s="8" t="s">
        <v>1306</v>
      </c>
      <c r="F137" s="8" t="s">
        <v>222</v>
      </c>
      <c r="G137" s="9">
        <v>1997</v>
      </c>
      <c r="H137" s="10">
        <f t="shared" si="2"/>
        <v>7</v>
      </c>
      <c r="L137"/>
    </row>
    <row r="138" spans="1:12" x14ac:dyDescent="0.25">
      <c r="A138">
        <v>3949</v>
      </c>
      <c r="B138">
        <v>2002</v>
      </c>
      <c r="C138">
        <v>1</v>
      </c>
      <c r="D138" s="7">
        <v>3949</v>
      </c>
      <c r="E138" s="8" t="s">
        <v>1307</v>
      </c>
      <c r="F138" s="8" t="s">
        <v>328</v>
      </c>
      <c r="G138" s="9">
        <v>1997</v>
      </c>
      <c r="H138" s="10">
        <f t="shared" si="2"/>
        <v>5</v>
      </c>
      <c r="L138"/>
    </row>
    <row r="139" spans="1:12" x14ac:dyDescent="0.25">
      <c r="A139">
        <v>3953</v>
      </c>
      <c r="B139">
        <v>2000</v>
      </c>
      <c r="C139">
        <v>2</v>
      </c>
      <c r="D139" s="7">
        <v>3953</v>
      </c>
      <c r="E139" s="8" t="s">
        <v>1308</v>
      </c>
      <c r="F139" s="8" t="s">
        <v>328</v>
      </c>
      <c r="G139" s="9">
        <v>1997</v>
      </c>
      <c r="H139" s="10">
        <f t="shared" si="2"/>
        <v>3</v>
      </c>
      <c r="L139"/>
    </row>
    <row r="140" spans="1:12" x14ac:dyDescent="0.25">
      <c r="A140">
        <v>3954</v>
      </c>
      <c r="B140">
        <v>2003</v>
      </c>
      <c r="C140">
        <v>1</v>
      </c>
      <c r="D140" s="7">
        <v>3954</v>
      </c>
      <c r="E140" s="8" t="s">
        <v>1309</v>
      </c>
      <c r="F140" s="8" t="s">
        <v>301</v>
      </c>
      <c r="G140" s="9">
        <v>1997</v>
      </c>
      <c r="H140" s="10">
        <f t="shared" si="2"/>
        <v>6</v>
      </c>
      <c r="L140"/>
    </row>
    <row r="141" spans="1:12" x14ac:dyDescent="0.25">
      <c r="A141">
        <v>3979</v>
      </c>
      <c r="B141">
        <v>2004</v>
      </c>
      <c r="C141">
        <v>1</v>
      </c>
      <c r="D141" s="7">
        <v>3979</v>
      </c>
      <c r="E141" s="8" t="s">
        <v>1312</v>
      </c>
      <c r="F141" s="8" t="s">
        <v>136</v>
      </c>
      <c r="G141" s="9">
        <v>1998</v>
      </c>
      <c r="H141" s="10">
        <f t="shared" si="2"/>
        <v>6</v>
      </c>
      <c r="L141"/>
    </row>
    <row r="142" spans="1:12" x14ac:dyDescent="0.25">
      <c r="A142">
        <v>3982</v>
      </c>
      <c r="B142">
        <v>2001</v>
      </c>
      <c r="C142">
        <v>1</v>
      </c>
      <c r="D142" s="7">
        <v>3982</v>
      </c>
      <c r="E142" s="8" t="s">
        <v>1313</v>
      </c>
      <c r="F142" s="8" t="s">
        <v>301</v>
      </c>
      <c r="G142" s="9">
        <v>1998</v>
      </c>
      <c r="H142" s="10">
        <f t="shared" si="2"/>
        <v>3</v>
      </c>
      <c r="L142"/>
    </row>
    <row r="143" spans="1:12" x14ac:dyDescent="0.25">
      <c r="A143">
        <v>3984</v>
      </c>
      <c r="B143">
        <v>2003</v>
      </c>
      <c r="C143">
        <v>1</v>
      </c>
      <c r="D143" s="7">
        <v>3984</v>
      </c>
      <c r="E143" s="8" t="s">
        <v>1314</v>
      </c>
      <c r="F143" s="8" t="s">
        <v>301</v>
      </c>
      <c r="G143" s="9">
        <v>1998</v>
      </c>
      <c r="H143" s="10">
        <f t="shared" si="2"/>
        <v>5</v>
      </c>
      <c r="L143"/>
    </row>
    <row r="144" spans="1:12" x14ac:dyDescent="0.25">
      <c r="A144">
        <v>3985</v>
      </c>
      <c r="B144">
        <v>2008</v>
      </c>
      <c r="C144">
        <v>1</v>
      </c>
      <c r="D144" s="7">
        <v>3985</v>
      </c>
      <c r="E144" s="8" t="s">
        <v>1315</v>
      </c>
      <c r="F144" s="8" t="s">
        <v>301</v>
      </c>
      <c r="G144" s="9">
        <v>1998</v>
      </c>
      <c r="H144" s="10">
        <f t="shared" si="2"/>
        <v>10</v>
      </c>
      <c r="L144"/>
    </row>
    <row r="145" spans="1:12" x14ac:dyDescent="0.25">
      <c r="A145">
        <v>3989</v>
      </c>
      <c r="B145">
        <v>2001</v>
      </c>
      <c r="C145">
        <v>1</v>
      </c>
      <c r="D145" s="7">
        <v>3989</v>
      </c>
      <c r="E145" s="8" t="s">
        <v>1316</v>
      </c>
      <c r="F145" s="8" t="s">
        <v>60</v>
      </c>
      <c r="G145" s="9">
        <v>1997</v>
      </c>
      <c r="H145" s="10">
        <f t="shared" si="2"/>
        <v>4</v>
      </c>
      <c r="L145"/>
    </row>
    <row r="146" spans="1:12" x14ac:dyDescent="0.25">
      <c r="A146">
        <v>3995</v>
      </c>
      <c r="B146">
        <v>2000</v>
      </c>
      <c r="C146">
        <v>1</v>
      </c>
      <c r="D146" s="7">
        <v>3995</v>
      </c>
      <c r="E146" s="8" t="s">
        <v>1317</v>
      </c>
      <c r="F146" s="8" t="s">
        <v>963</v>
      </c>
      <c r="G146" s="9">
        <v>1998</v>
      </c>
      <c r="H146" s="10">
        <f t="shared" si="2"/>
        <v>2</v>
      </c>
      <c r="L146"/>
    </row>
    <row r="147" spans="1:12" x14ac:dyDescent="0.25">
      <c r="A147">
        <v>4009</v>
      </c>
      <c r="B147">
        <v>2014</v>
      </c>
      <c r="C147">
        <v>1</v>
      </c>
      <c r="D147" s="7">
        <v>4009</v>
      </c>
      <c r="E147" s="8" t="s">
        <v>1318</v>
      </c>
      <c r="F147" s="8" t="s">
        <v>56</v>
      </c>
      <c r="G147" s="9">
        <v>2010</v>
      </c>
      <c r="H147" s="10">
        <f t="shared" si="2"/>
        <v>4</v>
      </c>
      <c r="L147"/>
    </row>
    <row r="148" spans="1:12" x14ac:dyDescent="0.25">
      <c r="A148">
        <v>4011</v>
      </c>
      <c r="B148">
        <v>2009</v>
      </c>
      <c r="C148">
        <v>2</v>
      </c>
      <c r="D148" s="7">
        <v>4011</v>
      </c>
      <c r="E148" s="8" t="s">
        <v>1319</v>
      </c>
      <c r="F148" s="8" t="s">
        <v>50</v>
      </c>
      <c r="G148" s="9">
        <v>2005</v>
      </c>
      <c r="H148" s="10">
        <f t="shared" si="2"/>
        <v>4</v>
      </c>
      <c r="L148"/>
    </row>
    <row r="149" spans="1:12" x14ac:dyDescent="0.25">
      <c r="A149">
        <v>4043</v>
      </c>
      <c r="B149">
        <v>2013</v>
      </c>
      <c r="C149">
        <v>1</v>
      </c>
      <c r="D149" s="7">
        <v>4043</v>
      </c>
      <c r="E149" s="8" t="s">
        <v>1320</v>
      </c>
      <c r="F149" s="8" t="s">
        <v>107</v>
      </c>
      <c r="G149" s="9">
        <v>2007</v>
      </c>
      <c r="H149" s="10">
        <f t="shared" si="2"/>
        <v>6</v>
      </c>
      <c r="L149"/>
    </row>
    <row r="150" spans="1:12" x14ac:dyDescent="0.25">
      <c r="A150">
        <v>4047</v>
      </c>
      <c r="B150">
        <v>2011</v>
      </c>
      <c r="C150">
        <v>1</v>
      </c>
      <c r="D150" s="7">
        <v>4047</v>
      </c>
      <c r="E150" s="8" t="s">
        <v>1321</v>
      </c>
      <c r="F150" s="8" t="s">
        <v>107</v>
      </c>
      <c r="G150" s="9">
        <v>2007</v>
      </c>
      <c r="H150" s="10">
        <f t="shared" si="2"/>
        <v>4</v>
      </c>
      <c r="L150"/>
    </row>
    <row r="151" spans="1:12" x14ac:dyDescent="0.25">
      <c r="A151">
        <v>4048</v>
      </c>
      <c r="B151">
        <v>2013</v>
      </c>
      <c r="C151">
        <v>1</v>
      </c>
      <c r="D151" s="7">
        <v>4048</v>
      </c>
      <c r="E151" s="8" t="s">
        <v>1322</v>
      </c>
      <c r="F151" s="8" t="s">
        <v>107</v>
      </c>
      <c r="G151" s="9">
        <v>2007</v>
      </c>
      <c r="H151" s="10">
        <f t="shared" si="2"/>
        <v>6</v>
      </c>
      <c r="L151"/>
    </row>
    <row r="152" spans="1:12" x14ac:dyDescent="0.25">
      <c r="A152">
        <v>4100</v>
      </c>
      <c r="B152">
        <v>1997</v>
      </c>
      <c r="C152">
        <v>1</v>
      </c>
      <c r="D152" s="12">
        <v>4100</v>
      </c>
      <c r="E152" s="8" t="s">
        <v>1323</v>
      </c>
      <c r="F152" s="8" t="s">
        <v>50</v>
      </c>
      <c r="G152" s="10">
        <v>1980</v>
      </c>
      <c r="H152" s="10">
        <f t="shared" si="2"/>
        <v>17</v>
      </c>
      <c r="L152"/>
    </row>
    <row r="153" spans="1:12" x14ac:dyDescent="0.25">
      <c r="A153">
        <v>4104</v>
      </c>
      <c r="B153">
        <v>1997</v>
      </c>
      <c r="C153">
        <v>2</v>
      </c>
      <c r="D153" s="12">
        <v>4104</v>
      </c>
      <c r="E153" s="8" t="s">
        <v>1324</v>
      </c>
      <c r="F153" s="8" t="s">
        <v>50</v>
      </c>
      <c r="G153" s="10">
        <v>1980</v>
      </c>
      <c r="H153" s="10">
        <f t="shared" si="2"/>
        <v>17</v>
      </c>
      <c r="L153"/>
    </row>
    <row r="154" spans="1:12" x14ac:dyDescent="0.25">
      <c r="A154">
        <v>4110</v>
      </c>
      <c r="B154">
        <v>1999</v>
      </c>
      <c r="C154">
        <v>1</v>
      </c>
      <c r="D154" s="12">
        <v>4110</v>
      </c>
      <c r="E154" s="8" t="s">
        <v>1325</v>
      </c>
      <c r="F154" s="8" t="s">
        <v>50</v>
      </c>
      <c r="G154" s="10">
        <v>1981</v>
      </c>
      <c r="H154" s="10">
        <f t="shared" si="2"/>
        <v>18</v>
      </c>
      <c r="L154"/>
    </row>
    <row r="155" spans="1:12" x14ac:dyDescent="0.25">
      <c r="A155">
        <v>4112</v>
      </c>
      <c r="B155">
        <v>1999</v>
      </c>
      <c r="C155">
        <v>1</v>
      </c>
      <c r="D155" s="12">
        <v>4112</v>
      </c>
      <c r="E155" s="8" t="s">
        <v>657</v>
      </c>
      <c r="F155" s="8" t="s">
        <v>50</v>
      </c>
      <c r="G155" s="9">
        <v>1983</v>
      </c>
      <c r="H155" s="10">
        <f t="shared" si="2"/>
        <v>16</v>
      </c>
      <c r="L155"/>
    </row>
    <row r="156" spans="1:12" x14ac:dyDescent="0.25">
      <c r="A156">
        <v>4115</v>
      </c>
      <c r="B156">
        <v>2001</v>
      </c>
      <c r="C156">
        <v>1</v>
      </c>
      <c r="D156" s="12">
        <v>4115</v>
      </c>
      <c r="E156" s="8" t="s">
        <v>1326</v>
      </c>
      <c r="F156" s="8" t="s">
        <v>50</v>
      </c>
      <c r="G156" s="9">
        <v>1995</v>
      </c>
      <c r="H156" s="10">
        <f t="shared" si="2"/>
        <v>6</v>
      </c>
      <c r="L156"/>
    </row>
    <row r="157" spans="1:12" x14ac:dyDescent="0.25">
      <c r="A157">
        <v>4118</v>
      </c>
      <c r="B157">
        <v>1998</v>
      </c>
      <c r="C157">
        <v>2</v>
      </c>
      <c r="D157" s="7">
        <v>4118</v>
      </c>
      <c r="E157" s="8" t="s">
        <v>1327</v>
      </c>
      <c r="F157" s="8" t="s">
        <v>50</v>
      </c>
      <c r="G157" s="9">
        <v>1996</v>
      </c>
      <c r="H157" s="10">
        <f t="shared" si="2"/>
        <v>2</v>
      </c>
      <c r="L157"/>
    </row>
    <row r="158" spans="1:12" x14ac:dyDescent="0.25">
      <c r="A158">
        <v>4119</v>
      </c>
      <c r="B158">
        <v>2005</v>
      </c>
      <c r="C158">
        <v>1</v>
      </c>
      <c r="D158" s="7">
        <v>4119</v>
      </c>
      <c r="E158" s="8" t="s">
        <v>1328</v>
      </c>
      <c r="F158" s="8" t="s">
        <v>50</v>
      </c>
      <c r="G158" s="9">
        <v>1999</v>
      </c>
      <c r="H158" s="10">
        <f t="shared" si="2"/>
        <v>6</v>
      </c>
      <c r="L158"/>
    </row>
    <row r="159" spans="1:12" x14ac:dyDescent="0.25">
      <c r="A159">
        <v>4124</v>
      </c>
      <c r="B159">
        <v>2010</v>
      </c>
      <c r="C159">
        <v>1</v>
      </c>
      <c r="D159" s="7">
        <v>4124</v>
      </c>
      <c r="E159" s="8" t="s">
        <v>1052</v>
      </c>
      <c r="F159" s="8" t="s">
        <v>50</v>
      </c>
      <c r="G159" s="9">
        <v>2005</v>
      </c>
      <c r="H159" s="10">
        <f t="shared" si="2"/>
        <v>5</v>
      </c>
      <c r="L159"/>
    </row>
    <row r="160" spans="1:12" x14ac:dyDescent="0.25">
      <c r="A160">
        <v>4125</v>
      </c>
      <c r="B160">
        <v>2009</v>
      </c>
      <c r="C160">
        <v>7</v>
      </c>
      <c r="D160" s="7">
        <v>4125</v>
      </c>
      <c r="E160" s="8" t="s">
        <v>1329</v>
      </c>
      <c r="F160" s="8" t="s">
        <v>50</v>
      </c>
      <c r="G160" s="9">
        <v>2005</v>
      </c>
      <c r="H160" s="10">
        <f t="shared" si="2"/>
        <v>4</v>
      </c>
      <c r="L160"/>
    </row>
    <row r="161" spans="1:12" x14ac:dyDescent="0.25">
      <c r="A161">
        <v>4130</v>
      </c>
      <c r="B161">
        <v>2008</v>
      </c>
      <c r="C161">
        <v>1</v>
      </c>
      <c r="D161" s="7">
        <v>4130</v>
      </c>
      <c r="E161" s="8" t="s">
        <v>1330</v>
      </c>
      <c r="F161" s="8" t="s">
        <v>111</v>
      </c>
      <c r="G161" s="9">
        <v>2006</v>
      </c>
      <c r="H161" s="10">
        <f t="shared" si="2"/>
        <v>2</v>
      </c>
      <c r="L161"/>
    </row>
    <row r="162" spans="1:12" x14ac:dyDescent="0.25">
      <c r="A162">
        <v>4135</v>
      </c>
      <c r="B162">
        <v>2009</v>
      </c>
      <c r="C162">
        <v>2</v>
      </c>
      <c r="D162" s="7">
        <v>4135</v>
      </c>
      <c r="E162" s="8" t="s">
        <v>1331</v>
      </c>
      <c r="F162" s="8" t="s">
        <v>481</v>
      </c>
      <c r="G162" s="9">
        <v>2007</v>
      </c>
      <c r="H162" s="10">
        <f t="shared" si="2"/>
        <v>2</v>
      </c>
      <c r="L162"/>
    </row>
    <row r="163" spans="1:12" x14ac:dyDescent="0.25">
      <c r="A163">
        <v>4138</v>
      </c>
      <c r="B163">
        <v>2011</v>
      </c>
      <c r="C163">
        <v>4</v>
      </c>
      <c r="D163" s="7">
        <v>4138</v>
      </c>
      <c r="E163" s="8" t="s">
        <v>1332</v>
      </c>
      <c r="F163" s="8" t="s">
        <v>107</v>
      </c>
      <c r="G163" s="9">
        <v>2008</v>
      </c>
      <c r="H163" s="10">
        <f t="shared" si="2"/>
        <v>3</v>
      </c>
      <c r="L163"/>
    </row>
    <row r="164" spans="1:12" x14ac:dyDescent="0.25">
      <c r="A164">
        <v>4143</v>
      </c>
      <c r="B164">
        <v>2011</v>
      </c>
      <c r="C164">
        <v>2</v>
      </c>
      <c r="D164" s="7">
        <v>4143</v>
      </c>
      <c r="E164" s="8" t="s">
        <v>1333</v>
      </c>
      <c r="F164" s="8" t="s">
        <v>54</v>
      </c>
      <c r="G164" s="9">
        <v>2009</v>
      </c>
      <c r="H164" s="10">
        <f t="shared" si="2"/>
        <v>2</v>
      </c>
      <c r="L164"/>
    </row>
    <row r="165" spans="1:12" x14ac:dyDescent="0.25">
      <c r="A165">
        <v>4149</v>
      </c>
      <c r="B165">
        <v>2014</v>
      </c>
      <c r="C165">
        <v>1</v>
      </c>
      <c r="D165" s="7">
        <v>4149</v>
      </c>
      <c r="E165" s="8" t="s">
        <v>1334</v>
      </c>
      <c r="F165" s="8" t="s">
        <v>219</v>
      </c>
      <c r="G165" s="9">
        <v>2010</v>
      </c>
      <c r="H165" s="10">
        <f t="shared" si="2"/>
        <v>4</v>
      </c>
      <c r="L165"/>
    </row>
    <row r="166" spans="1:12" x14ac:dyDescent="0.25">
      <c r="A166">
        <v>4172</v>
      </c>
      <c r="B166">
        <v>2010</v>
      </c>
      <c r="C166">
        <v>1</v>
      </c>
      <c r="D166" s="7">
        <v>4172</v>
      </c>
      <c r="E166" s="8" t="s">
        <v>1336</v>
      </c>
      <c r="F166" s="8" t="s">
        <v>428</v>
      </c>
      <c r="G166" s="9">
        <v>2006</v>
      </c>
      <c r="H166" s="10">
        <f t="shared" si="2"/>
        <v>4</v>
      </c>
      <c r="L166"/>
    </row>
    <row r="167" spans="1:12" x14ac:dyDescent="0.25">
      <c r="A167">
        <v>4173</v>
      </c>
      <c r="B167">
        <v>2011</v>
      </c>
      <c r="C167">
        <v>1</v>
      </c>
      <c r="D167" s="7">
        <v>4173</v>
      </c>
      <c r="E167" s="8" t="s">
        <v>1337</v>
      </c>
      <c r="F167" s="8" t="s">
        <v>428</v>
      </c>
      <c r="G167" s="9">
        <v>2006</v>
      </c>
      <c r="H167" s="10">
        <f t="shared" si="2"/>
        <v>5</v>
      </c>
      <c r="L167"/>
    </row>
    <row r="168" spans="1:12" x14ac:dyDescent="0.25">
      <c r="A168">
        <v>4194</v>
      </c>
      <c r="B168">
        <v>2009</v>
      </c>
      <c r="C168">
        <v>1</v>
      </c>
      <c r="D168" s="7">
        <v>4194</v>
      </c>
      <c r="E168" s="8" t="s">
        <v>1338</v>
      </c>
      <c r="F168" s="8" t="s">
        <v>524</v>
      </c>
      <c r="G168" s="9">
        <v>2007</v>
      </c>
      <c r="H168" s="10">
        <f t="shared" si="2"/>
        <v>2</v>
      </c>
      <c r="L168"/>
    </row>
    <row r="169" spans="1:12" x14ac:dyDescent="0.25">
      <c r="A169">
        <v>4195</v>
      </c>
      <c r="B169">
        <v>2014</v>
      </c>
      <c r="C169">
        <v>1</v>
      </c>
      <c r="D169" s="7">
        <v>4195</v>
      </c>
      <c r="E169" s="8" t="s">
        <v>1339</v>
      </c>
      <c r="F169" s="8" t="s">
        <v>524</v>
      </c>
      <c r="G169" s="9">
        <v>2007</v>
      </c>
      <c r="H169" s="10">
        <f t="shared" si="2"/>
        <v>7</v>
      </c>
      <c r="L169"/>
    </row>
    <row r="170" spans="1:12" x14ac:dyDescent="0.25">
      <c r="A170">
        <v>4196</v>
      </c>
      <c r="B170">
        <v>2012</v>
      </c>
      <c r="C170">
        <v>1</v>
      </c>
      <c r="D170" s="7">
        <v>4196</v>
      </c>
      <c r="E170" s="8" t="s">
        <v>1340</v>
      </c>
      <c r="F170" s="8" t="s">
        <v>524</v>
      </c>
      <c r="G170" s="9">
        <v>2007</v>
      </c>
      <c r="H170" s="10">
        <f t="shared" si="2"/>
        <v>5</v>
      </c>
      <c r="L170"/>
    </row>
    <row r="171" spans="1:12" x14ac:dyDescent="0.25">
      <c r="A171">
        <v>4197</v>
      </c>
      <c r="B171">
        <v>2012</v>
      </c>
      <c r="C171">
        <v>1</v>
      </c>
      <c r="D171" s="7">
        <v>4197</v>
      </c>
      <c r="E171" s="8" t="s">
        <v>1341</v>
      </c>
      <c r="F171" s="8" t="s">
        <v>524</v>
      </c>
      <c r="G171" s="9">
        <v>2007</v>
      </c>
      <c r="H171" s="10">
        <f t="shared" si="2"/>
        <v>5</v>
      </c>
      <c r="L171"/>
    </row>
    <row r="172" spans="1:12" x14ac:dyDescent="0.25">
      <c r="A172">
        <v>4198</v>
      </c>
      <c r="B172">
        <v>2012</v>
      </c>
      <c r="C172">
        <v>1</v>
      </c>
      <c r="D172" s="7">
        <v>4198</v>
      </c>
      <c r="E172" s="8" t="s">
        <v>1342</v>
      </c>
      <c r="F172" s="8" t="s">
        <v>524</v>
      </c>
      <c r="G172" s="9">
        <v>2007</v>
      </c>
      <c r="H172" s="10">
        <f t="shared" si="2"/>
        <v>5</v>
      </c>
      <c r="L172"/>
    </row>
    <row r="173" spans="1:12" x14ac:dyDescent="0.25">
      <c r="A173">
        <v>4199</v>
      </c>
      <c r="B173">
        <v>2012</v>
      </c>
      <c r="C173">
        <v>1</v>
      </c>
      <c r="D173" s="7">
        <v>4199</v>
      </c>
      <c r="E173" s="8" t="s">
        <v>1343</v>
      </c>
      <c r="F173" s="8" t="s">
        <v>524</v>
      </c>
      <c r="G173" s="9">
        <v>2007</v>
      </c>
      <c r="H173" s="10">
        <f t="shared" si="2"/>
        <v>5</v>
      </c>
      <c r="L173"/>
    </row>
    <row r="174" spans="1:12" x14ac:dyDescent="0.25">
      <c r="A174">
        <v>4203</v>
      </c>
      <c r="B174">
        <v>2012</v>
      </c>
      <c r="C174">
        <v>1</v>
      </c>
      <c r="D174" s="7">
        <v>4203</v>
      </c>
      <c r="E174" s="8" t="s">
        <v>1344</v>
      </c>
      <c r="F174" s="8" t="s">
        <v>54</v>
      </c>
      <c r="G174" s="9">
        <v>2006</v>
      </c>
      <c r="H174" s="10">
        <f t="shared" si="2"/>
        <v>6</v>
      </c>
      <c r="L174"/>
    </row>
    <row r="175" spans="1:12" x14ac:dyDescent="0.25">
      <c r="A175">
        <v>4204</v>
      </c>
      <c r="B175">
        <v>2010</v>
      </c>
      <c r="C175">
        <v>1</v>
      </c>
      <c r="D175" s="7">
        <v>4204</v>
      </c>
      <c r="E175" s="8" t="s">
        <v>1345</v>
      </c>
      <c r="F175" s="8" t="s">
        <v>54</v>
      </c>
      <c r="G175" s="9">
        <v>2006</v>
      </c>
      <c r="H175" s="10">
        <f t="shared" si="2"/>
        <v>4</v>
      </c>
      <c r="L175"/>
    </row>
    <row r="176" spans="1:12" x14ac:dyDescent="0.25">
      <c r="A176">
        <v>4206</v>
      </c>
      <c r="B176">
        <v>2010</v>
      </c>
      <c r="C176">
        <v>1</v>
      </c>
      <c r="D176" s="7">
        <v>4206</v>
      </c>
      <c r="E176" s="8" t="s">
        <v>1346</v>
      </c>
      <c r="F176" s="8" t="s">
        <v>54</v>
      </c>
      <c r="G176" s="9">
        <v>2006</v>
      </c>
      <c r="H176" s="10">
        <f t="shared" si="2"/>
        <v>4</v>
      </c>
      <c r="L176"/>
    </row>
    <row r="177" spans="1:12" x14ac:dyDescent="0.25">
      <c r="A177">
        <v>4209</v>
      </c>
      <c r="B177">
        <v>2009</v>
      </c>
      <c r="C177">
        <v>2</v>
      </c>
      <c r="D177" s="7">
        <v>4209</v>
      </c>
      <c r="E177" s="8" t="s">
        <v>1347</v>
      </c>
      <c r="F177" s="8" t="s">
        <v>54</v>
      </c>
      <c r="G177" s="9">
        <v>2006</v>
      </c>
      <c r="H177" s="10">
        <f t="shared" si="2"/>
        <v>3</v>
      </c>
      <c r="L177"/>
    </row>
    <row r="178" spans="1:12" x14ac:dyDescent="0.25">
      <c r="A178">
        <v>4211</v>
      </c>
      <c r="B178">
        <v>2010</v>
      </c>
      <c r="C178">
        <v>1</v>
      </c>
      <c r="D178" s="7">
        <v>4211</v>
      </c>
      <c r="E178" s="8" t="s">
        <v>1348</v>
      </c>
      <c r="F178" s="8" t="s">
        <v>206</v>
      </c>
      <c r="G178" s="9">
        <v>2006</v>
      </c>
      <c r="H178" s="10">
        <f t="shared" si="2"/>
        <v>4</v>
      </c>
      <c r="L178"/>
    </row>
    <row r="179" spans="1:12" x14ac:dyDescent="0.25">
      <c r="A179">
        <v>4212</v>
      </c>
      <c r="B179">
        <v>2010</v>
      </c>
      <c r="C179">
        <v>2</v>
      </c>
      <c r="D179" s="7">
        <v>4212</v>
      </c>
      <c r="E179" s="8" t="s">
        <v>1349</v>
      </c>
      <c r="F179" s="8" t="s">
        <v>206</v>
      </c>
      <c r="G179" s="9">
        <v>2006</v>
      </c>
      <c r="H179" s="10">
        <f t="shared" si="2"/>
        <v>4</v>
      </c>
      <c r="L179"/>
    </row>
    <row r="180" spans="1:12" x14ac:dyDescent="0.25">
      <c r="A180">
        <v>4216</v>
      </c>
      <c r="B180">
        <v>2013</v>
      </c>
      <c r="C180">
        <v>1</v>
      </c>
      <c r="D180" s="7">
        <v>4216</v>
      </c>
      <c r="E180" s="8" t="s">
        <v>1350</v>
      </c>
      <c r="F180" s="8" t="s">
        <v>1241</v>
      </c>
      <c r="G180" s="9">
        <v>2010</v>
      </c>
      <c r="H180" s="10">
        <f t="shared" si="2"/>
        <v>3</v>
      </c>
      <c r="L180"/>
    </row>
    <row r="181" spans="1:12" x14ac:dyDescent="0.25">
      <c r="A181">
        <v>4223</v>
      </c>
      <c r="B181">
        <v>2009</v>
      </c>
      <c r="C181">
        <v>1</v>
      </c>
      <c r="D181" s="7">
        <v>4223</v>
      </c>
      <c r="E181" s="8" t="s">
        <v>1351</v>
      </c>
      <c r="F181" s="8" t="s">
        <v>136</v>
      </c>
      <c r="G181" s="9">
        <v>2006</v>
      </c>
      <c r="H181" s="10">
        <f t="shared" si="2"/>
        <v>3</v>
      </c>
      <c r="L181"/>
    </row>
    <row r="182" spans="1:12" x14ac:dyDescent="0.25">
      <c r="A182">
        <v>4224</v>
      </c>
      <c r="B182">
        <v>2009</v>
      </c>
      <c r="C182">
        <v>1</v>
      </c>
      <c r="D182" s="7">
        <v>4224</v>
      </c>
      <c r="E182" s="8" t="s">
        <v>1352</v>
      </c>
      <c r="F182" s="8" t="s">
        <v>136</v>
      </c>
      <c r="G182" s="9">
        <v>2006</v>
      </c>
      <c r="H182" s="10">
        <f t="shared" si="2"/>
        <v>3</v>
      </c>
      <c r="L182"/>
    </row>
    <row r="183" spans="1:12" x14ac:dyDescent="0.25">
      <c r="A183">
        <v>4225</v>
      </c>
      <c r="B183">
        <v>2012</v>
      </c>
      <c r="C183">
        <v>1</v>
      </c>
      <c r="D183" s="7">
        <v>4225</v>
      </c>
      <c r="E183" s="8" t="s">
        <v>1353</v>
      </c>
      <c r="F183" s="8" t="s">
        <v>136</v>
      </c>
      <c r="G183" s="9">
        <v>2006</v>
      </c>
      <c r="H183" s="10">
        <f t="shared" si="2"/>
        <v>6</v>
      </c>
      <c r="L183"/>
    </row>
    <row r="184" spans="1:12" x14ac:dyDescent="0.25">
      <c r="A184">
        <v>4227</v>
      </c>
      <c r="B184">
        <v>2009</v>
      </c>
      <c r="C184">
        <v>1</v>
      </c>
      <c r="D184" s="7">
        <v>4227</v>
      </c>
      <c r="E184" s="8" t="s">
        <v>1354</v>
      </c>
      <c r="F184" s="8" t="s">
        <v>136</v>
      </c>
      <c r="G184" s="9">
        <v>2006</v>
      </c>
      <c r="H184" s="10">
        <f t="shared" si="2"/>
        <v>3</v>
      </c>
      <c r="L184"/>
    </row>
    <row r="185" spans="1:12" x14ac:dyDescent="0.25">
      <c r="A185">
        <v>4231</v>
      </c>
      <c r="B185">
        <v>2013</v>
      </c>
      <c r="C185">
        <v>1</v>
      </c>
      <c r="D185" s="7">
        <v>4231</v>
      </c>
      <c r="E185" s="8" t="s">
        <v>1355</v>
      </c>
      <c r="F185" s="8" t="s">
        <v>58</v>
      </c>
      <c r="G185" s="9">
        <v>2007</v>
      </c>
      <c r="H185" s="10">
        <f t="shared" si="2"/>
        <v>6</v>
      </c>
      <c r="L185"/>
    </row>
    <row r="186" spans="1:12" x14ac:dyDescent="0.25">
      <c r="A186">
        <v>4232</v>
      </c>
      <c r="B186">
        <v>2010</v>
      </c>
      <c r="C186">
        <v>1</v>
      </c>
      <c r="D186" s="7">
        <v>4232</v>
      </c>
      <c r="E186" s="8" t="s">
        <v>1356</v>
      </c>
      <c r="F186" s="8" t="s">
        <v>58</v>
      </c>
      <c r="G186" s="9">
        <v>2007</v>
      </c>
      <c r="H186" s="10">
        <f t="shared" si="2"/>
        <v>3</v>
      </c>
      <c r="L186"/>
    </row>
    <row r="187" spans="1:12" x14ac:dyDescent="0.25">
      <c r="A187">
        <v>4233</v>
      </c>
      <c r="B187">
        <v>2012</v>
      </c>
      <c r="C187">
        <v>2</v>
      </c>
      <c r="D187" s="7">
        <v>4233</v>
      </c>
      <c r="E187" s="8" t="s">
        <v>1357</v>
      </c>
      <c r="F187" s="8" t="s">
        <v>58</v>
      </c>
      <c r="G187" s="9">
        <v>2007</v>
      </c>
      <c r="H187" s="10">
        <f t="shared" si="2"/>
        <v>5</v>
      </c>
      <c r="L187"/>
    </row>
    <row r="188" spans="1:12" x14ac:dyDescent="0.25">
      <c r="A188">
        <v>4239</v>
      </c>
      <c r="B188">
        <v>2012</v>
      </c>
      <c r="C188">
        <v>1</v>
      </c>
      <c r="D188" s="7">
        <v>4239</v>
      </c>
      <c r="E188" s="8" t="s">
        <v>1358</v>
      </c>
      <c r="F188" s="8" t="s">
        <v>206</v>
      </c>
      <c r="G188" s="9">
        <v>2009</v>
      </c>
      <c r="H188" s="10">
        <f t="shared" si="2"/>
        <v>3</v>
      </c>
      <c r="L188"/>
    </row>
    <row r="189" spans="1:12" x14ac:dyDescent="0.25">
      <c r="A189">
        <v>4243</v>
      </c>
      <c r="B189">
        <v>2011</v>
      </c>
      <c r="C189">
        <v>4</v>
      </c>
      <c r="D189" s="7">
        <v>4243</v>
      </c>
      <c r="E189" s="8" t="s">
        <v>1359</v>
      </c>
      <c r="F189" s="8" t="s">
        <v>418</v>
      </c>
      <c r="G189" s="9">
        <v>2008</v>
      </c>
      <c r="H189" s="10">
        <f t="shared" si="2"/>
        <v>3</v>
      </c>
      <c r="L189"/>
    </row>
    <row r="190" spans="1:12" x14ac:dyDescent="0.25">
      <c r="A190">
        <v>4251</v>
      </c>
      <c r="B190">
        <v>2010</v>
      </c>
      <c r="C190">
        <v>1</v>
      </c>
      <c r="D190" s="7">
        <v>4251</v>
      </c>
      <c r="E190" s="8" t="s">
        <v>1360</v>
      </c>
      <c r="F190" s="8" t="s">
        <v>206</v>
      </c>
      <c r="G190" s="9">
        <v>2005</v>
      </c>
      <c r="H190" s="10">
        <f t="shared" si="2"/>
        <v>5</v>
      </c>
      <c r="L190"/>
    </row>
    <row r="191" spans="1:12" x14ac:dyDescent="0.25">
      <c r="A191">
        <v>4252</v>
      </c>
      <c r="B191">
        <v>2013</v>
      </c>
      <c r="C191">
        <v>1</v>
      </c>
      <c r="D191" s="7">
        <v>4252</v>
      </c>
      <c r="E191" s="8" t="s">
        <v>1361</v>
      </c>
      <c r="F191" s="8" t="s">
        <v>206</v>
      </c>
      <c r="G191" s="9">
        <v>2005</v>
      </c>
      <c r="H191" s="10">
        <f t="shared" si="2"/>
        <v>8</v>
      </c>
      <c r="L191"/>
    </row>
    <row r="192" spans="1:12" x14ac:dyDescent="0.25">
      <c r="A192">
        <v>4255</v>
      </c>
      <c r="B192">
        <v>2010</v>
      </c>
      <c r="C192">
        <v>1</v>
      </c>
      <c r="D192" s="7">
        <v>4255</v>
      </c>
      <c r="E192" s="8" t="s">
        <v>1363</v>
      </c>
      <c r="F192" s="8" t="s">
        <v>206</v>
      </c>
      <c r="G192" s="9">
        <v>2005</v>
      </c>
      <c r="H192" s="10">
        <f t="shared" si="2"/>
        <v>5</v>
      </c>
      <c r="L192"/>
    </row>
    <row r="193" spans="1:12" x14ac:dyDescent="0.25">
      <c r="A193">
        <v>4270</v>
      </c>
      <c r="B193">
        <v>2010</v>
      </c>
      <c r="C193">
        <v>2</v>
      </c>
      <c r="D193" s="7">
        <v>4270</v>
      </c>
      <c r="E193" s="8" t="s">
        <v>1364</v>
      </c>
      <c r="F193" s="8" t="s">
        <v>533</v>
      </c>
      <c r="G193" s="9">
        <v>2006</v>
      </c>
      <c r="H193" s="10">
        <f t="shared" si="2"/>
        <v>4</v>
      </c>
      <c r="L193"/>
    </row>
    <row r="194" spans="1:12" x14ac:dyDescent="0.25">
      <c r="A194">
        <v>4273</v>
      </c>
      <c r="B194">
        <v>2010</v>
      </c>
      <c r="C194">
        <v>2</v>
      </c>
      <c r="D194" s="7">
        <v>4273</v>
      </c>
      <c r="E194" s="8" t="s">
        <v>1365</v>
      </c>
      <c r="F194" s="8" t="s">
        <v>533</v>
      </c>
      <c r="G194" s="9">
        <v>2006</v>
      </c>
      <c r="H194" s="10">
        <f t="shared" si="2"/>
        <v>4</v>
      </c>
      <c r="L194"/>
    </row>
    <row r="195" spans="1:12" x14ac:dyDescent="0.25">
      <c r="A195">
        <v>4274</v>
      </c>
      <c r="B195">
        <v>2013</v>
      </c>
      <c r="C195">
        <v>1</v>
      </c>
      <c r="D195" s="7">
        <v>4274</v>
      </c>
      <c r="E195" s="8" t="s">
        <v>558</v>
      </c>
      <c r="F195" s="8" t="s">
        <v>533</v>
      </c>
      <c r="G195" s="9">
        <v>2006</v>
      </c>
      <c r="H195" s="10">
        <f t="shared" ref="H195:H258" si="3">B195-G195</f>
        <v>7</v>
      </c>
      <c r="L195"/>
    </row>
    <row r="196" spans="1:12" x14ac:dyDescent="0.25">
      <c r="A196">
        <v>4275</v>
      </c>
      <c r="B196">
        <v>2010</v>
      </c>
      <c r="C196">
        <v>1</v>
      </c>
      <c r="D196" s="7">
        <v>4275</v>
      </c>
      <c r="E196" s="8" t="s">
        <v>1366</v>
      </c>
      <c r="F196" s="8" t="s">
        <v>533</v>
      </c>
      <c r="G196" s="9">
        <v>2006</v>
      </c>
      <c r="H196" s="10">
        <f t="shared" si="3"/>
        <v>4</v>
      </c>
      <c r="L196"/>
    </row>
    <row r="197" spans="1:12" x14ac:dyDescent="0.25">
      <c r="A197">
        <v>4278</v>
      </c>
      <c r="B197">
        <v>2010</v>
      </c>
      <c r="C197">
        <v>2</v>
      </c>
      <c r="D197" s="7">
        <v>4278</v>
      </c>
      <c r="E197" s="8" t="s">
        <v>1367</v>
      </c>
      <c r="F197" s="8" t="s">
        <v>533</v>
      </c>
      <c r="G197" s="9">
        <v>2006</v>
      </c>
      <c r="H197" s="10">
        <f t="shared" si="3"/>
        <v>4</v>
      </c>
      <c r="L197"/>
    </row>
    <row r="198" spans="1:12" x14ac:dyDescent="0.25">
      <c r="A198">
        <v>4280</v>
      </c>
      <c r="B198">
        <v>2011</v>
      </c>
      <c r="C198">
        <v>1</v>
      </c>
      <c r="D198" s="7">
        <v>4280</v>
      </c>
      <c r="E198" s="8" t="s">
        <v>1368</v>
      </c>
      <c r="F198" s="8" t="s">
        <v>144</v>
      </c>
      <c r="G198" s="9">
        <v>2008</v>
      </c>
      <c r="H198" s="10">
        <f t="shared" si="3"/>
        <v>3</v>
      </c>
      <c r="L198"/>
    </row>
    <row r="199" spans="1:12" x14ac:dyDescent="0.25">
      <c r="A199">
        <v>4284</v>
      </c>
      <c r="B199">
        <v>2014</v>
      </c>
      <c r="C199">
        <v>1</v>
      </c>
      <c r="D199" s="7">
        <v>4284</v>
      </c>
      <c r="E199" s="8" t="s">
        <v>1369</v>
      </c>
      <c r="F199" s="8" t="s">
        <v>144</v>
      </c>
      <c r="G199" s="9">
        <v>2008</v>
      </c>
      <c r="H199" s="10">
        <f t="shared" si="3"/>
        <v>6</v>
      </c>
      <c r="L199"/>
    </row>
    <row r="200" spans="1:12" x14ac:dyDescent="0.25">
      <c r="A200">
        <v>4287</v>
      </c>
      <c r="B200">
        <v>2014</v>
      </c>
      <c r="C200">
        <v>1</v>
      </c>
      <c r="D200" s="7">
        <v>4287</v>
      </c>
      <c r="E200" s="8" t="s">
        <v>1370</v>
      </c>
      <c r="F200" s="8" t="s">
        <v>144</v>
      </c>
      <c r="G200" s="9">
        <v>2008</v>
      </c>
      <c r="H200" s="10">
        <f t="shared" si="3"/>
        <v>6</v>
      </c>
      <c r="L200"/>
    </row>
    <row r="201" spans="1:12" x14ac:dyDescent="0.25">
      <c r="A201">
        <v>4288</v>
      </c>
      <c r="B201">
        <v>2014</v>
      </c>
      <c r="C201">
        <v>1</v>
      </c>
      <c r="D201" s="7">
        <v>4288</v>
      </c>
      <c r="E201" s="8" t="s">
        <v>1371</v>
      </c>
      <c r="F201" s="8" t="s">
        <v>144</v>
      </c>
      <c r="G201" s="9">
        <v>2008</v>
      </c>
      <c r="H201" s="10">
        <f t="shared" si="3"/>
        <v>6</v>
      </c>
      <c r="L201"/>
    </row>
    <row r="202" spans="1:12" x14ac:dyDescent="0.25">
      <c r="A202">
        <v>4294</v>
      </c>
      <c r="B202">
        <v>2011</v>
      </c>
      <c r="C202">
        <v>1</v>
      </c>
      <c r="D202" s="7">
        <v>4294</v>
      </c>
      <c r="E202" s="8" t="s">
        <v>1372</v>
      </c>
      <c r="F202" s="8" t="s">
        <v>217</v>
      </c>
      <c r="G202" s="9">
        <v>2007</v>
      </c>
      <c r="H202" s="10">
        <f t="shared" si="3"/>
        <v>4</v>
      </c>
      <c r="L202"/>
    </row>
    <row r="203" spans="1:12" x14ac:dyDescent="0.25">
      <c r="A203">
        <v>4304</v>
      </c>
      <c r="B203">
        <v>2010</v>
      </c>
      <c r="C203">
        <v>1</v>
      </c>
      <c r="D203" s="7">
        <v>4304</v>
      </c>
      <c r="E203" s="8" t="s">
        <v>1053</v>
      </c>
      <c r="F203" s="8" t="s">
        <v>50</v>
      </c>
      <c r="G203" s="9">
        <v>2005</v>
      </c>
      <c r="H203" s="10">
        <f t="shared" si="3"/>
        <v>5</v>
      </c>
      <c r="L203"/>
    </row>
    <row r="204" spans="1:12" x14ac:dyDescent="0.25">
      <c r="A204">
        <v>4306</v>
      </c>
      <c r="B204">
        <v>2009</v>
      </c>
      <c r="C204">
        <v>2</v>
      </c>
      <c r="D204" s="7">
        <v>4306</v>
      </c>
      <c r="E204" s="8" t="s">
        <v>1373</v>
      </c>
      <c r="F204" s="8" t="s">
        <v>50</v>
      </c>
      <c r="G204" s="9">
        <v>2005</v>
      </c>
      <c r="H204" s="10">
        <f t="shared" si="3"/>
        <v>4</v>
      </c>
      <c r="L204"/>
    </row>
    <row r="205" spans="1:12" x14ac:dyDescent="0.25">
      <c r="A205">
        <v>4308</v>
      </c>
      <c r="B205">
        <v>2015</v>
      </c>
      <c r="C205">
        <v>1</v>
      </c>
      <c r="D205" s="7">
        <v>4308</v>
      </c>
      <c r="E205" s="8" t="s">
        <v>1374</v>
      </c>
      <c r="F205" s="8" t="s">
        <v>557</v>
      </c>
      <c r="G205" s="9">
        <v>2008</v>
      </c>
      <c r="H205" s="10">
        <f t="shared" si="3"/>
        <v>7</v>
      </c>
      <c r="L205"/>
    </row>
    <row r="206" spans="1:12" x14ac:dyDescent="0.25">
      <c r="A206">
        <v>4309</v>
      </c>
      <c r="B206">
        <v>2013</v>
      </c>
      <c r="C206">
        <v>1</v>
      </c>
      <c r="D206" s="7">
        <v>4309</v>
      </c>
      <c r="E206" s="8" t="s">
        <v>1375</v>
      </c>
      <c r="F206" s="8" t="s">
        <v>557</v>
      </c>
      <c r="G206" s="9">
        <v>2008</v>
      </c>
      <c r="H206" s="10">
        <f t="shared" si="3"/>
        <v>5</v>
      </c>
      <c r="L206"/>
    </row>
    <row r="207" spans="1:12" x14ac:dyDescent="0.25">
      <c r="A207">
        <v>4312</v>
      </c>
      <c r="B207">
        <v>2010</v>
      </c>
      <c r="C207">
        <v>1</v>
      </c>
      <c r="D207" s="7">
        <v>4312</v>
      </c>
      <c r="E207" s="8" t="s">
        <v>1376</v>
      </c>
      <c r="F207" s="8" t="s">
        <v>60</v>
      </c>
      <c r="G207" s="9">
        <v>2007</v>
      </c>
      <c r="H207" s="10">
        <f t="shared" si="3"/>
        <v>3</v>
      </c>
      <c r="L207"/>
    </row>
    <row r="208" spans="1:12" x14ac:dyDescent="0.25">
      <c r="A208">
        <v>4314</v>
      </c>
      <c r="B208">
        <v>2009</v>
      </c>
      <c r="C208">
        <v>2</v>
      </c>
      <c r="D208" s="7">
        <v>4314</v>
      </c>
      <c r="E208" s="8" t="s">
        <v>1377</v>
      </c>
      <c r="F208" s="8" t="s">
        <v>510</v>
      </c>
      <c r="G208" s="9">
        <v>2006</v>
      </c>
      <c r="H208" s="10">
        <f t="shared" si="3"/>
        <v>3</v>
      </c>
      <c r="L208"/>
    </row>
    <row r="209" spans="1:12" x14ac:dyDescent="0.25">
      <c r="A209">
        <v>4316</v>
      </c>
      <c r="B209">
        <v>2009</v>
      </c>
      <c r="C209">
        <v>1</v>
      </c>
      <c r="D209" s="7">
        <v>4316</v>
      </c>
      <c r="E209" s="8" t="s">
        <v>1378</v>
      </c>
      <c r="F209" s="8" t="s">
        <v>510</v>
      </c>
      <c r="G209" s="9">
        <v>2006</v>
      </c>
      <c r="H209" s="10">
        <f t="shared" si="3"/>
        <v>3</v>
      </c>
      <c r="L209"/>
    </row>
    <row r="210" spans="1:12" x14ac:dyDescent="0.25">
      <c r="A210">
        <v>4317</v>
      </c>
      <c r="B210">
        <v>2009</v>
      </c>
      <c r="C210">
        <v>1</v>
      </c>
      <c r="D210" s="7">
        <v>4317</v>
      </c>
      <c r="E210" s="8" t="s">
        <v>1379</v>
      </c>
      <c r="F210" s="8" t="s">
        <v>510</v>
      </c>
      <c r="G210" s="9">
        <v>2006</v>
      </c>
      <c r="H210" s="10">
        <f t="shared" si="3"/>
        <v>3</v>
      </c>
      <c r="L210"/>
    </row>
    <row r="211" spans="1:12" x14ac:dyDescent="0.25">
      <c r="A211">
        <v>4318</v>
      </c>
      <c r="B211">
        <v>2010</v>
      </c>
      <c r="C211">
        <v>1</v>
      </c>
      <c r="D211" s="7">
        <v>4318</v>
      </c>
      <c r="E211" s="8" t="s">
        <v>1380</v>
      </c>
      <c r="F211" s="8" t="s">
        <v>60</v>
      </c>
      <c r="G211" s="9">
        <v>2007</v>
      </c>
      <c r="H211" s="10">
        <f t="shared" si="3"/>
        <v>3</v>
      </c>
      <c r="L211"/>
    </row>
    <row r="212" spans="1:12" x14ac:dyDescent="0.25">
      <c r="A212">
        <v>4322</v>
      </c>
      <c r="B212">
        <v>2010</v>
      </c>
      <c r="C212">
        <v>1</v>
      </c>
      <c r="D212" s="7">
        <v>4322</v>
      </c>
      <c r="E212" s="8" t="s">
        <v>1381</v>
      </c>
      <c r="F212" s="8" t="s">
        <v>222</v>
      </c>
      <c r="G212" s="9">
        <v>2007</v>
      </c>
      <c r="H212" s="10">
        <f t="shared" si="3"/>
        <v>3</v>
      </c>
      <c r="L212"/>
    </row>
    <row r="213" spans="1:12" x14ac:dyDescent="0.25">
      <c r="A213">
        <v>4326</v>
      </c>
      <c r="B213">
        <v>2014</v>
      </c>
      <c r="C213">
        <v>1</v>
      </c>
      <c r="D213" s="7">
        <v>4326</v>
      </c>
      <c r="E213" s="8" t="s">
        <v>1382</v>
      </c>
      <c r="F213" s="8" t="s">
        <v>60</v>
      </c>
      <c r="G213" s="9">
        <v>2009</v>
      </c>
      <c r="H213" s="10">
        <f t="shared" si="3"/>
        <v>5</v>
      </c>
      <c r="L213"/>
    </row>
    <row r="214" spans="1:12" x14ac:dyDescent="0.25">
      <c r="A214">
        <v>4327</v>
      </c>
      <c r="B214">
        <v>2014</v>
      </c>
      <c r="C214">
        <v>1</v>
      </c>
      <c r="D214" s="7">
        <v>4327</v>
      </c>
      <c r="E214" s="8" t="s">
        <v>1383</v>
      </c>
      <c r="F214" s="8" t="s">
        <v>60</v>
      </c>
      <c r="G214" s="9">
        <v>2009</v>
      </c>
      <c r="H214" s="10">
        <f t="shared" si="3"/>
        <v>5</v>
      </c>
      <c r="L214"/>
    </row>
    <row r="215" spans="1:12" x14ac:dyDescent="0.25">
      <c r="A215">
        <v>4329</v>
      </c>
      <c r="B215">
        <v>2014</v>
      </c>
      <c r="C215">
        <v>1</v>
      </c>
      <c r="D215" s="7">
        <v>4329</v>
      </c>
      <c r="E215" s="8" t="s">
        <v>1384</v>
      </c>
      <c r="F215" s="8" t="s">
        <v>60</v>
      </c>
      <c r="G215" s="9">
        <v>2009</v>
      </c>
      <c r="H215" s="10">
        <f t="shared" si="3"/>
        <v>5</v>
      </c>
      <c r="L215"/>
    </row>
    <row r="216" spans="1:12" x14ac:dyDescent="0.25">
      <c r="A216">
        <v>4360</v>
      </c>
      <c r="B216">
        <v>1999</v>
      </c>
      <c r="C216">
        <v>1</v>
      </c>
      <c r="D216" s="12">
        <v>4360</v>
      </c>
      <c r="E216" s="8" t="s">
        <v>1387</v>
      </c>
      <c r="F216" s="8" t="s">
        <v>50</v>
      </c>
      <c r="G216" s="10">
        <v>1980</v>
      </c>
      <c r="H216" s="10">
        <f t="shared" si="3"/>
        <v>19</v>
      </c>
      <c r="L216"/>
    </row>
    <row r="217" spans="1:12" x14ac:dyDescent="0.25">
      <c r="A217">
        <v>4365</v>
      </c>
      <c r="B217">
        <v>2014</v>
      </c>
      <c r="C217">
        <v>1</v>
      </c>
      <c r="D217" s="7">
        <v>4365</v>
      </c>
      <c r="E217" s="8" t="s">
        <v>1388</v>
      </c>
      <c r="F217" s="8" t="s">
        <v>50</v>
      </c>
      <c r="G217" s="9">
        <v>2012</v>
      </c>
      <c r="H217" s="10">
        <f t="shared" si="3"/>
        <v>2</v>
      </c>
      <c r="L217"/>
    </row>
    <row r="218" spans="1:12" x14ac:dyDescent="0.25">
      <c r="A218">
        <v>4366</v>
      </c>
      <c r="B218">
        <v>1987</v>
      </c>
      <c r="C218">
        <v>2</v>
      </c>
      <c r="D218" s="7">
        <v>4366</v>
      </c>
      <c r="E218" s="8" t="s">
        <v>1516</v>
      </c>
      <c r="F218" s="8" t="s">
        <v>88</v>
      </c>
      <c r="G218" s="9">
        <v>1977</v>
      </c>
      <c r="H218" s="10">
        <f t="shared" si="3"/>
        <v>10</v>
      </c>
      <c r="L218"/>
    </row>
    <row r="219" spans="1:12" x14ac:dyDescent="0.25">
      <c r="A219">
        <v>4367</v>
      </c>
      <c r="B219">
        <v>1999</v>
      </c>
      <c r="C219">
        <v>3</v>
      </c>
      <c r="D219" s="7">
        <v>4367</v>
      </c>
      <c r="E219" s="8" t="s">
        <v>1389</v>
      </c>
      <c r="F219" s="8" t="s">
        <v>50</v>
      </c>
      <c r="G219" s="9">
        <v>1991</v>
      </c>
      <c r="H219" s="10">
        <f t="shared" si="3"/>
        <v>8</v>
      </c>
      <c r="L219"/>
    </row>
    <row r="220" spans="1:12" x14ac:dyDescent="0.25">
      <c r="A220">
        <v>4368</v>
      </c>
      <c r="B220">
        <v>1999</v>
      </c>
      <c r="C220">
        <v>2</v>
      </c>
      <c r="D220" s="7">
        <v>4368</v>
      </c>
      <c r="E220" s="8" t="s">
        <v>1390</v>
      </c>
      <c r="F220" s="8" t="s">
        <v>50</v>
      </c>
      <c r="G220" s="9">
        <v>1991</v>
      </c>
      <c r="H220" s="10">
        <f t="shared" si="3"/>
        <v>8</v>
      </c>
      <c r="L220"/>
    </row>
    <row r="221" spans="1:12" x14ac:dyDescent="0.25">
      <c r="A221">
        <v>4369</v>
      </c>
      <c r="B221">
        <v>1999</v>
      </c>
      <c r="C221">
        <v>1</v>
      </c>
      <c r="D221" s="7">
        <v>4369</v>
      </c>
      <c r="E221" s="8" t="s">
        <v>1391</v>
      </c>
      <c r="F221" s="8" t="s">
        <v>50</v>
      </c>
      <c r="G221" s="9">
        <v>1985</v>
      </c>
      <c r="H221" s="10">
        <f t="shared" si="3"/>
        <v>14</v>
      </c>
      <c r="L221"/>
    </row>
    <row r="222" spans="1:12" x14ac:dyDescent="0.25">
      <c r="A222">
        <v>4372</v>
      </c>
      <c r="B222">
        <v>1999</v>
      </c>
      <c r="C222">
        <v>3</v>
      </c>
      <c r="D222" s="12">
        <v>4372</v>
      </c>
      <c r="E222" s="8" t="s">
        <v>153</v>
      </c>
      <c r="F222" s="8" t="s">
        <v>50</v>
      </c>
      <c r="G222" s="9">
        <v>1985</v>
      </c>
      <c r="H222" s="10">
        <f t="shared" si="3"/>
        <v>14</v>
      </c>
      <c r="L222"/>
    </row>
    <row r="223" spans="1:12" x14ac:dyDescent="0.25">
      <c r="A223">
        <v>4373</v>
      </c>
      <c r="B223">
        <v>1987</v>
      </c>
      <c r="C223">
        <v>3</v>
      </c>
      <c r="D223" s="7">
        <v>4373</v>
      </c>
      <c r="E223" s="8" t="s">
        <v>1392</v>
      </c>
      <c r="F223" s="8" t="s">
        <v>50</v>
      </c>
      <c r="G223" s="9">
        <v>1987</v>
      </c>
      <c r="H223" s="10">
        <f t="shared" si="3"/>
        <v>0</v>
      </c>
      <c r="L223"/>
    </row>
    <row r="224" spans="1:12" x14ac:dyDescent="0.25">
      <c r="A224">
        <v>4384</v>
      </c>
      <c r="B224">
        <v>2009</v>
      </c>
      <c r="C224">
        <v>8</v>
      </c>
      <c r="D224" s="12">
        <v>4384</v>
      </c>
      <c r="E224" s="8" t="s">
        <v>1393</v>
      </c>
      <c r="F224" s="8" t="s">
        <v>50</v>
      </c>
      <c r="G224" s="9">
        <v>1988</v>
      </c>
      <c r="H224" s="10">
        <f t="shared" si="3"/>
        <v>21</v>
      </c>
      <c r="L224"/>
    </row>
    <row r="225" spans="1:12" x14ac:dyDescent="0.25">
      <c r="A225">
        <v>4385</v>
      </c>
      <c r="B225">
        <v>2009</v>
      </c>
      <c r="C225">
        <v>8</v>
      </c>
      <c r="D225" s="12">
        <v>4385</v>
      </c>
      <c r="E225" s="8" t="s">
        <v>1394</v>
      </c>
      <c r="F225" s="8" t="s">
        <v>50</v>
      </c>
      <c r="G225" s="9">
        <v>1988</v>
      </c>
      <c r="H225" s="10">
        <f t="shared" si="3"/>
        <v>21</v>
      </c>
      <c r="L225"/>
    </row>
    <row r="226" spans="1:12" x14ac:dyDescent="0.25">
      <c r="A226">
        <v>4386</v>
      </c>
      <c r="B226">
        <v>2009</v>
      </c>
      <c r="C226">
        <v>8</v>
      </c>
      <c r="D226" s="12">
        <v>4386</v>
      </c>
      <c r="E226" s="8" t="s">
        <v>1395</v>
      </c>
      <c r="F226" s="8" t="s">
        <v>50</v>
      </c>
      <c r="G226" s="9">
        <v>1988</v>
      </c>
      <c r="H226" s="10">
        <f t="shared" si="3"/>
        <v>21</v>
      </c>
      <c r="L226"/>
    </row>
    <row r="227" spans="1:12" x14ac:dyDescent="0.25">
      <c r="A227">
        <v>4387</v>
      </c>
      <c r="B227">
        <v>2009</v>
      </c>
      <c r="C227">
        <v>8</v>
      </c>
      <c r="D227" s="12">
        <v>4387</v>
      </c>
      <c r="E227" s="8" t="s">
        <v>1396</v>
      </c>
      <c r="F227" s="8" t="s">
        <v>50</v>
      </c>
      <c r="G227" s="9">
        <v>1988</v>
      </c>
      <c r="H227" s="10">
        <f t="shared" si="3"/>
        <v>21</v>
      </c>
      <c r="L227"/>
    </row>
    <row r="228" spans="1:12" x14ac:dyDescent="0.25">
      <c r="A228">
        <v>4388</v>
      </c>
      <c r="B228">
        <v>2009</v>
      </c>
      <c r="C228">
        <v>8</v>
      </c>
      <c r="D228" s="12">
        <v>4388</v>
      </c>
      <c r="E228" s="8" t="s">
        <v>1385</v>
      </c>
      <c r="F228" s="8" t="s">
        <v>50</v>
      </c>
      <c r="G228" s="9">
        <v>1988</v>
      </c>
      <c r="H228" s="10">
        <f t="shared" si="3"/>
        <v>21</v>
      </c>
      <c r="L228"/>
    </row>
    <row r="229" spans="1:12" x14ac:dyDescent="0.25">
      <c r="A229">
        <v>4389</v>
      </c>
      <c r="B229">
        <v>2009</v>
      </c>
      <c r="C229">
        <v>8</v>
      </c>
      <c r="D229" s="12">
        <v>4389</v>
      </c>
      <c r="E229" s="8" t="s">
        <v>1386</v>
      </c>
      <c r="F229" s="8" t="s">
        <v>50</v>
      </c>
      <c r="G229" s="9">
        <v>1988</v>
      </c>
      <c r="H229" s="10">
        <f t="shared" si="3"/>
        <v>21</v>
      </c>
      <c r="L229"/>
    </row>
    <row r="230" spans="1:12" x14ac:dyDescent="0.25">
      <c r="A230">
        <v>4390</v>
      </c>
      <c r="B230">
        <v>2009</v>
      </c>
      <c r="C230">
        <v>8</v>
      </c>
      <c r="D230" s="12">
        <v>4390</v>
      </c>
      <c r="E230" s="8" t="s">
        <v>1397</v>
      </c>
      <c r="F230" s="8" t="s">
        <v>50</v>
      </c>
      <c r="G230" s="9">
        <v>1988</v>
      </c>
      <c r="H230" s="10">
        <f t="shared" si="3"/>
        <v>21</v>
      </c>
      <c r="L230"/>
    </row>
    <row r="231" spans="1:12" x14ac:dyDescent="0.25">
      <c r="A231">
        <v>4391</v>
      </c>
      <c r="B231">
        <v>2009</v>
      </c>
      <c r="C231">
        <v>8</v>
      </c>
      <c r="D231" s="7">
        <v>4391</v>
      </c>
      <c r="E231" s="8" t="s">
        <v>1398</v>
      </c>
      <c r="F231" s="8" t="s">
        <v>50</v>
      </c>
      <c r="G231" s="9">
        <v>1997</v>
      </c>
      <c r="H231" s="10">
        <f t="shared" si="3"/>
        <v>12</v>
      </c>
      <c r="L231"/>
    </row>
    <row r="232" spans="1:12" x14ac:dyDescent="0.25">
      <c r="A232">
        <v>4397</v>
      </c>
      <c r="B232">
        <v>2009</v>
      </c>
      <c r="C232">
        <v>4</v>
      </c>
      <c r="D232" s="7">
        <v>4397</v>
      </c>
      <c r="E232" s="8" t="s">
        <v>1399</v>
      </c>
      <c r="F232" s="8" t="s">
        <v>50</v>
      </c>
      <c r="G232" s="9">
        <v>2005</v>
      </c>
      <c r="H232" s="10">
        <f t="shared" si="3"/>
        <v>4</v>
      </c>
      <c r="L232"/>
    </row>
    <row r="233" spans="1:12" x14ac:dyDescent="0.25">
      <c r="A233">
        <v>4402</v>
      </c>
      <c r="B233">
        <v>2007</v>
      </c>
      <c r="C233">
        <v>1</v>
      </c>
      <c r="D233" s="7">
        <v>4402</v>
      </c>
      <c r="E233" s="8" t="s">
        <v>1400</v>
      </c>
      <c r="F233" s="8" t="s">
        <v>60</v>
      </c>
      <c r="G233" s="9">
        <v>2004</v>
      </c>
      <c r="H233" s="10">
        <f t="shared" si="3"/>
        <v>3</v>
      </c>
      <c r="L233"/>
    </row>
    <row r="234" spans="1:12" x14ac:dyDescent="0.25">
      <c r="A234">
        <v>4410</v>
      </c>
      <c r="B234">
        <v>2008</v>
      </c>
      <c r="C234">
        <v>1</v>
      </c>
      <c r="D234" s="7">
        <v>4410</v>
      </c>
      <c r="E234" s="8" t="s">
        <v>1401</v>
      </c>
      <c r="F234" s="8" t="s">
        <v>60</v>
      </c>
      <c r="G234" s="9">
        <v>2004</v>
      </c>
      <c r="H234" s="10">
        <f t="shared" si="3"/>
        <v>4</v>
      </c>
      <c r="L234"/>
    </row>
    <row r="235" spans="1:12" x14ac:dyDescent="0.25">
      <c r="A235">
        <v>4411</v>
      </c>
      <c r="B235">
        <v>2007</v>
      </c>
      <c r="C235">
        <v>1</v>
      </c>
      <c r="D235" s="7">
        <v>4411</v>
      </c>
      <c r="E235" s="8" t="s">
        <v>1402</v>
      </c>
      <c r="F235" s="8" t="s">
        <v>60</v>
      </c>
      <c r="G235" s="9">
        <v>2004</v>
      </c>
      <c r="H235" s="10">
        <f t="shared" si="3"/>
        <v>3</v>
      </c>
      <c r="L235"/>
    </row>
    <row r="236" spans="1:12" x14ac:dyDescent="0.25">
      <c r="A236">
        <v>4412</v>
      </c>
      <c r="B236">
        <v>2008</v>
      </c>
      <c r="C236">
        <v>1</v>
      </c>
      <c r="D236" s="7">
        <v>4412</v>
      </c>
      <c r="E236" s="8" t="s">
        <v>1403</v>
      </c>
      <c r="F236" s="8" t="s">
        <v>60</v>
      </c>
      <c r="G236" s="9">
        <v>2004</v>
      </c>
      <c r="H236" s="10">
        <f t="shared" si="3"/>
        <v>4</v>
      </c>
      <c r="L236"/>
    </row>
    <row r="237" spans="1:12" x14ac:dyDescent="0.25">
      <c r="A237">
        <v>4413</v>
      </c>
      <c r="B237">
        <v>2008</v>
      </c>
      <c r="C237">
        <v>1</v>
      </c>
      <c r="D237" s="7">
        <v>4413</v>
      </c>
      <c r="E237" s="8" t="s">
        <v>1404</v>
      </c>
      <c r="F237" s="8" t="s">
        <v>60</v>
      </c>
      <c r="G237" s="9">
        <v>2004</v>
      </c>
      <c r="H237" s="10">
        <f t="shared" si="3"/>
        <v>4</v>
      </c>
      <c r="L237"/>
    </row>
    <row r="238" spans="1:12" x14ac:dyDescent="0.25">
      <c r="A238">
        <v>4415</v>
      </c>
      <c r="B238">
        <v>2008</v>
      </c>
      <c r="C238">
        <v>1</v>
      </c>
      <c r="D238" s="7">
        <v>4415</v>
      </c>
      <c r="E238" s="8" t="s">
        <v>1405</v>
      </c>
      <c r="F238" s="8" t="s">
        <v>797</v>
      </c>
      <c r="G238" s="9">
        <v>2006</v>
      </c>
      <c r="H238" s="10">
        <f t="shared" si="3"/>
        <v>2</v>
      </c>
      <c r="L238"/>
    </row>
    <row r="239" spans="1:12" x14ac:dyDescent="0.25">
      <c r="A239">
        <v>4417</v>
      </c>
      <c r="B239">
        <v>2009</v>
      </c>
      <c r="C239">
        <v>2</v>
      </c>
      <c r="D239" s="7">
        <v>4417</v>
      </c>
      <c r="E239" s="8" t="s">
        <v>1406</v>
      </c>
      <c r="F239" s="8" t="s">
        <v>797</v>
      </c>
      <c r="G239" s="9">
        <v>2006</v>
      </c>
      <c r="H239" s="10">
        <f t="shared" si="3"/>
        <v>3</v>
      </c>
      <c r="L239"/>
    </row>
    <row r="240" spans="1:12" x14ac:dyDescent="0.25">
      <c r="A240">
        <v>4426</v>
      </c>
      <c r="B240">
        <v>2008</v>
      </c>
      <c r="C240">
        <v>1</v>
      </c>
      <c r="D240" s="7">
        <v>4426</v>
      </c>
      <c r="E240" s="8" t="s">
        <v>1407</v>
      </c>
      <c r="F240" s="8" t="s">
        <v>188</v>
      </c>
      <c r="G240" s="9">
        <v>2004</v>
      </c>
      <c r="H240" s="10">
        <f t="shared" si="3"/>
        <v>4</v>
      </c>
      <c r="L240"/>
    </row>
    <row r="241" spans="1:12" x14ac:dyDescent="0.25">
      <c r="A241">
        <v>4429</v>
      </c>
      <c r="B241">
        <v>2009</v>
      </c>
      <c r="C241">
        <v>1</v>
      </c>
      <c r="D241" s="7">
        <v>4429</v>
      </c>
      <c r="E241" s="8" t="s">
        <v>1408</v>
      </c>
      <c r="F241" s="8" t="s">
        <v>301</v>
      </c>
      <c r="G241" s="9">
        <v>2007</v>
      </c>
      <c r="H241" s="10">
        <f t="shared" si="3"/>
        <v>2</v>
      </c>
      <c r="L241"/>
    </row>
    <row r="242" spans="1:12" x14ac:dyDescent="0.25">
      <c r="A242">
        <v>4435</v>
      </c>
      <c r="B242">
        <v>2007</v>
      </c>
      <c r="C242">
        <v>1</v>
      </c>
      <c r="D242" s="7">
        <v>4435</v>
      </c>
      <c r="E242" s="8" t="s">
        <v>1409</v>
      </c>
      <c r="F242" s="8" t="s">
        <v>109</v>
      </c>
      <c r="G242" s="9">
        <v>2005</v>
      </c>
      <c r="H242" s="10">
        <f t="shared" si="3"/>
        <v>2</v>
      </c>
      <c r="L242"/>
    </row>
    <row r="243" spans="1:12" x14ac:dyDescent="0.25">
      <c r="A243">
        <v>4436</v>
      </c>
      <c r="B243">
        <v>2008</v>
      </c>
      <c r="C243">
        <v>1</v>
      </c>
      <c r="D243" s="7">
        <v>4436</v>
      </c>
      <c r="E243" s="8" t="s">
        <v>1410</v>
      </c>
      <c r="F243" s="8" t="s">
        <v>109</v>
      </c>
      <c r="G243" s="9">
        <v>2005</v>
      </c>
      <c r="H243" s="10">
        <f t="shared" si="3"/>
        <v>3</v>
      </c>
      <c r="L243"/>
    </row>
    <row r="244" spans="1:12" x14ac:dyDescent="0.25">
      <c r="A244">
        <v>4437</v>
      </c>
      <c r="B244">
        <v>2008</v>
      </c>
      <c r="C244">
        <v>1</v>
      </c>
      <c r="D244" s="7">
        <v>4437</v>
      </c>
      <c r="E244" s="8" t="s">
        <v>1411</v>
      </c>
      <c r="F244" s="8" t="s">
        <v>109</v>
      </c>
      <c r="G244" s="9">
        <v>2005</v>
      </c>
      <c r="H244" s="10">
        <f t="shared" si="3"/>
        <v>3</v>
      </c>
      <c r="L244"/>
    </row>
    <row r="245" spans="1:12" x14ac:dyDescent="0.25">
      <c r="A245">
        <v>4439</v>
      </c>
      <c r="B245">
        <v>2008</v>
      </c>
      <c r="C245">
        <v>1</v>
      </c>
      <c r="D245" s="7">
        <v>4439</v>
      </c>
      <c r="E245" s="8" t="s">
        <v>1412</v>
      </c>
      <c r="F245" s="8" t="s">
        <v>109</v>
      </c>
      <c r="G245" s="9">
        <v>2005</v>
      </c>
      <c r="H245" s="10">
        <f t="shared" si="3"/>
        <v>3</v>
      </c>
      <c r="L245"/>
    </row>
    <row r="246" spans="1:12" x14ac:dyDescent="0.25">
      <c r="A246">
        <v>4440</v>
      </c>
      <c r="B246">
        <v>2012</v>
      </c>
      <c r="C246">
        <v>1</v>
      </c>
      <c r="D246" s="7">
        <v>4440</v>
      </c>
      <c r="E246" s="8" t="s">
        <v>1413</v>
      </c>
      <c r="F246" s="8" t="s">
        <v>109</v>
      </c>
      <c r="G246" s="9">
        <v>2007</v>
      </c>
      <c r="H246" s="10">
        <f t="shared" si="3"/>
        <v>5</v>
      </c>
      <c r="L246"/>
    </row>
    <row r="247" spans="1:12" x14ac:dyDescent="0.25">
      <c r="A247">
        <v>4441</v>
      </c>
      <c r="B247">
        <v>2008</v>
      </c>
      <c r="C247">
        <v>1</v>
      </c>
      <c r="D247" s="7">
        <v>4441</v>
      </c>
      <c r="E247" s="8" t="s">
        <v>1414</v>
      </c>
      <c r="F247" s="8" t="s">
        <v>109</v>
      </c>
      <c r="G247" s="9">
        <v>2007</v>
      </c>
      <c r="H247" s="10">
        <f t="shared" si="3"/>
        <v>1</v>
      </c>
      <c r="L247"/>
    </row>
    <row r="248" spans="1:12" x14ac:dyDescent="0.25">
      <c r="A248">
        <v>4442</v>
      </c>
      <c r="B248">
        <v>2009</v>
      </c>
      <c r="C248">
        <v>1</v>
      </c>
      <c r="D248" s="7">
        <v>4442</v>
      </c>
      <c r="E248" s="8" t="s">
        <v>1415</v>
      </c>
      <c r="F248" s="8" t="s">
        <v>188</v>
      </c>
      <c r="G248" s="9">
        <v>2007</v>
      </c>
      <c r="H248" s="10">
        <f t="shared" si="3"/>
        <v>2</v>
      </c>
      <c r="L248"/>
    </row>
    <row r="249" spans="1:12" x14ac:dyDescent="0.25">
      <c r="A249">
        <v>4457</v>
      </c>
      <c r="B249">
        <v>2011</v>
      </c>
      <c r="C249">
        <v>1</v>
      </c>
      <c r="D249" s="7">
        <v>4457</v>
      </c>
      <c r="E249" s="8" t="s">
        <v>1416</v>
      </c>
      <c r="F249" s="8" t="s">
        <v>1335</v>
      </c>
      <c r="G249" s="9">
        <v>2005</v>
      </c>
      <c r="H249" s="10">
        <f t="shared" si="3"/>
        <v>6</v>
      </c>
      <c r="L249"/>
    </row>
    <row r="250" spans="1:12" x14ac:dyDescent="0.25">
      <c r="A250">
        <v>4461</v>
      </c>
      <c r="B250">
        <v>2009</v>
      </c>
      <c r="C250">
        <v>1</v>
      </c>
      <c r="D250" s="7">
        <v>4461</v>
      </c>
      <c r="E250" s="8" t="s">
        <v>1417</v>
      </c>
      <c r="F250" s="8" t="s">
        <v>56</v>
      </c>
      <c r="G250" s="9">
        <v>2007</v>
      </c>
      <c r="H250" s="10">
        <f t="shared" si="3"/>
        <v>2</v>
      </c>
      <c r="L250"/>
    </row>
    <row r="251" spans="1:12" x14ac:dyDescent="0.25">
      <c r="A251">
        <v>4465</v>
      </c>
      <c r="B251">
        <v>2010</v>
      </c>
      <c r="C251">
        <v>1</v>
      </c>
      <c r="D251" s="7">
        <v>4465</v>
      </c>
      <c r="E251" s="8" t="s">
        <v>1418</v>
      </c>
      <c r="F251" s="8" t="s">
        <v>56</v>
      </c>
      <c r="G251" s="9">
        <v>2007</v>
      </c>
      <c r="H251" s="10">
        <f t="shared" si="3"/>
        <v>3</v>
      </c>
      <c r="L251"/>
    </row>
    <row r="252" spans="1:12" x14ac:dyDescent="0.25">
      <c r="A252">
        <v>4466</v>
      </c>
      <c r="B252">
        <v>2010</v>
      </c>
      <c r="C252">
        <v>5</v>
      </c>
      <c r="D252" s="7">
        <v>4466</v>
      </c>
      <c r="E252" s="8" t="s">
        <v>1419</v>
      </c>
      <c r="F252" s="8" t="s">
        <v>56</v>
      </c>
      <c r="G252" s="9">
        <v>2007</v>
      </c>
      <c r="H252" s="10">
        <f t="shared" si="3"/>
        <v>3</v>
      </c>
      <c r="L252"/>
    </row>
    <row r="253" spans="1:12" x14ac:dyDescent="0.25">
      <c r="A253">
        <v>4469</v>
      </c>
      <c r="B253">
        <v>2011</v>
      </c>
      <c r="C253">
        <v>1</v>
      </c>
      <c r="D253" s="7">
        <v>4469</v>
      </c>
      <c r="E253" s="8" t="s">
        <v>1420</v>
      </c>
      <c r="F253" s="8" t="s">
        <v>328</v>
      </c>
      <c r="G253" s="9">
        <v>2008</v>
      </c>
      <c r="H253" s="10">
        <f t="shared" si="3"/>
        <v>3</v>
      </c>
      <c r="L253"/>
    </row>
    <row r="254" spans="1:12" x14ac:dyDescent="0.25">
      <c r="A254">
        <v>4470</v>
      </c>
      <c r="B254">
        <v>2010</v>
      </c>
      <c r="C254">
        <v>1</v>
      </c>
      <c r="D254" s="7">
        <v>4470</v>
      </c>
      <c r="E254" s="8" t="s">
        <v>1421</v>
      </c>
      <c r="F254" s="8" t="s">
        <v>481</v>
      </c>
      <c r="G254" s="9">
        <v>2005</v>
      </c>
      <c r="H254" s="10">
        <f t="shared" si="3"/>
        <v>5</v>
      </c>
      <c r="L254"/>
    </row>
    <row r="255" spans="1:12" x14ac:dyDescent="0.25">
      <c r="A255">
        <v>4472</v>
      </c>
      <c r="B255">
        <v>2010</v>
      </c>
      <c r="C255">
        <v>1</v>
      </c>
      <c r="D255" s="7">
        <v>4472</v>
      </c>
      <c r="E255" s="8" t="s">
        <v>1422</v>
      </c>
      <c r="F255" s="8" t="s">
        <v>481</v>
      </c>
      <c r="G255" s="9">
        <v>2005</v>
      </c>
      <c r="H255" s="10">
        <f t="shared" si="3"/>
        <v>5</v>
      </c>
      <c r="L255"/>
    </row>
    <row r="256" spans="1:12" x14ac:dyDescent="0.25">
      <c r="A256">
        <v>4473</v>
      </c>
      <c r="B256">
        <v>2011</v>
      </c>
      <c r="C256">
        <v>1</v>
      </c>
      <c r="D256" s="7">
        <v>4473</v>
      </c>
      <c r="E256" s="8" t="s">
        <v>1423</v>
      </c>
      <c r="F256" s="8" t="s">
        <v>328</v>
      </c>
      <c r="G256" s="9">
        <v>2008</v>
      </c>
      <c r="H256" s="10">
        <f t="shared" si="3"/>
        <v>3</v>
      </c>
      <c r="L256"/>
    </row>
    <row r="257" spans="1:12" x14ac:dyDescent="0.25">
      <c r="A257">
        <v>4474</v>
      </c>
      <c r="B257">
        <v>2010</v>
      </c>
      <c r="C257">
        <v>1</v>
      </c>
      <c r="D257" s="7">
        <v>4474</v>
      </c>
      <c r="E257" s="8" t="s">
        <v>1424</v>
      </c>
      <c r="F257" s="8" t="s">
        <v>481</v>
      </c>
      <c r="G257" s="9">
        <v>2005</v>
      </c>
      <c r="H257" s="10">
        <f t="shared" si="3"/>
        <v>5</v>
      </c>
      <c r="L257"/>
    </row>
    <row r="258" spans="1:12" x14ac:dyDescent="0.25">
      <c r="A258">
        <v>4475</v>
      </c>
      <c r="B258">
        <v>2008</v>
      </c>
      <c r="C258">
        <v>3</v>
      </c>
      <c r="D258" s="7">
        <v>4475</v>
      </c>
      <c r="E258" s="8" t="s">
        <v>1425</v>
      </c>
      <c r="F258" s="8" t="s">
        <v>481</v>
      </c>
      <c r="G258" s="9">
        <v>2005</v>
      </c>
      <c r="H258" s="10">
        <f t="shared" si="3"/>
        <v>3</v>
      </c>
      <c r="L258"/>
    </row>
    <row r="259" spans="1:12" x14ac:dyDescent="0.25">
      <c r="A259">
        <v>4476</v>
      </c>
      <c r="B259">
        <v>2010</v>
      </c>
      <c r="C259">
        <v>1</v>
      </c>
      <c r="D259" s="7">
        <v>4476</v>
      </c>
      <c r="E259" s="8" t="s">
        <v>1426</v>
      </c>
      <c r="F259" s="8" t="s">
        <v>481</v>
      </c>
      <c r="G259" s="9">
        <v>2005</v>
      </c>
      <c r="H259" s="10">
        <f t="shared" ref="H259:H322" si="4">B259-G259</f>
        <v>5</v>
      </c>
      <c r="L259"/>
    </row>
    <row r="260" spans="1:12" x14ac:dyDescent="0.25">
      <c r="A260">
        <v>4477</v>
      </c>
      <c r="B260">
        <v>2010</v>
      </c>
      <c r="C260">
        <v>1</v>
      </c>
      <c r="D260" s="7">
        <v>4477</v>
      </c>
      <c r="E260" s="8" t="s">
        <v>482</v>
      </c>
      <c r="F260" s="8" t="s">
        <v>481</v>
      </c>
      <c r="G260" s="9">
        <v>2005</v>
      </c>
      <c r="H260" s="10">
        <f t="shared" si="4"/>
        <v>5</v>
      </c>
      <c r="L260"/>
    </row>
    <row r="261" spans="1:12" x14ac:dyDescent="0.25">
      <c r="A261">
        <v>4478</v>
      </c>
      <c r="B261">
        <v>2011</v>
      </c>
      <c r="C261">
        <v>2</v>
      </c>
      <c r="D261" s="7">
        <v>4478</v>
      </c>
      <c r="E261" s="8" t="s">
        <v>1427</v>
      </c>
      <c r="F261" s="8" t="s">
        <v>328</v>
      </c>
      <c r="G261" s="9">
        <v>2008</v>
      </c>
      <c r="H261" s="10">
        <f t="shared" si="4"/>
        <v>3</v>
      </c>
      <c r="L261"/>
    </row>
    <row r="262" spans="1:12" x14ac:dyDescent="0.25">
      <c r="A262">
        <v>4480</v>
      </c>
      <c r="B262">
        <v>2008</v>
      </c>
      <c r="C262">
        <v>1</v>
      </c>
      <c r="D262" s="7">
        <v>4480</v>
      </c>
      <c r="E262" s="8" t="s">
        <v>1428</v>
      </c>
      <c r="F262" s="8" t="s">
        <v>60</v>
      </c>
      <c r="G262" s="9">
        <v>2005</v>
      </c>
      <c r="H262" s="10">
        <f t="shared" si="4"/>
        <v>3</v>
      </c>
      <c r="L262"/>
    </row>
    <row r="263" spans="1:12" x14ac:dyDescent="0.25">
      <c r="A263">
        <v>4481</v>
      </c>
      <c r="B263">
        <v>2008</v>
      </c>
      <c r="C263">
        <v>1</v>
      </c>
      <c r="D263" s="7">
        <v>4481</v>
      </c>
      <c r="E263" s="8" t="s">
        <v>1429</v>
      </c>
      <c r="F263" s="8" t="s">
        <v>60</v>
      </c>
      <c r="G263" s="9">
        <v>2005</v>
      </c>
      <c r="H263" s="10">
        <f t="shared" si="4"/>
        <v>3</v>
      </c>
      <c r="L263"/>
    </row>
    <row r="264" spans="1:12" x14ac:dyDescent="0.25">
      <c r="A264">
        <v>4482</v>
      </c>
      <c r="B264">
        <v>2008</v>
      </c>
      <c r="C264">
        <v>1</v>
      </c>
      <c r="D264" s="7">
        <v>4482</v>
      </c>
      <c r="E264" s="8" t="s">
        <v>1430</v>
      </c>
      <c r="F264" s="8" t="s">
        <v>60</v>
      </c>
      <c r="G264" s="9">
        <v>2005</v>
      </c>
      <c r="H264" s="10">
        <f t="shared" si="4"/>
        <v>3</v>
      </c>
      <c r="L264"/>
    </row>
    <row r="265" spans="1:12" x14ac:dyDescent="0.25">
      <c r="A265">
        <v>4484</v>
      </c>
      <c r="B265">
        <v>2008</v>
      </c>
      <c r="C265">
        <v>1</v>
      </c>
      <c r="D265" s="7">
        <v>4484</v>
      </c>
      <c r="E265" s="8" t="s">
        <v>1431</v>
      </c>
      <c r="F265" s="8" t="s">
        <v>60</v>
      </c>
      <c r="G265" s="9">
        <v>2005</v>
      </c>
      <c r="H265" s="10">
        <f t="shared" si="4"/>
        <v>3</v>
      </c>
      <c r="L265"/>
    </row>
    <row r="266" spans="1:12" x14ac:dyDescent="0.25">
      <c r="A266">
        <v>4486</v>
      </c>
      <c r="B266">
        <v>2009</v>
      </c>
      <c r="C266">
        <v>1</v>
      </c>
      <c r="D266" s="7">
        <v>4486</v>
      </c>
      <c r="E266" s="8" t="s">
        <v>1432</v>
      </c>
      <c r="F266" s="8" t="s">
        <v>60</v>
      </c>
      <c r="G266" s="9">
        <v>2005</v>
      </c>
      <c r="H266" s="10">
        <f t="shared" si="4"/>
        <v>4</v>
      </c>
      <c r="L266"/>
    </row>
    <row r="267" spans="1:12" x14ac:dyDescent="0.25">
      <c r="A267">
        <v>4488</v>
      </c>
      <c r="B267">
        <v>2011</v>
      </c>
      <c r="C267">
        <v>5</v>
      </c>
      <c r="D267" s="7">
        <v>4488</v>
      </c>
      <c r="E267" s="8" t="s">
        <v>1433</v>
      </c>
      <c r="F267" s="8" t="s">
        <v>328</v>
      </c>
      <c r="G267" s="9">
        <v>2008</v>
      </c>
      <c r="H267" s="10">
        <f t="shared" si="4"/>
        <v>3</v>
      </c>
      <c r="L267"/>
    </row>
    <row r="268" spans="1:12" x14ac:dyDescent="0.25">
      <c r="A268">
        <v>4493</v>
      </c>
      <c r="B268">
        <v>2009</v>
      </c>
      <c r="C268">
        <v>1</v>
      </c>
      <c r="D268" s="7">
        <v>4493</v>
      </c>
      <c r="E268" s="8" t="s">
        <v>1434</v>
      </c>
      <c r="F268" s="8" t="s">
        <v>54</v>
      </c>
      <c r="G268" s="9">
        <v>2005</v>
      </c>
      <c r="H268" s="10">
        <f t="shared" si="4"/>
        <v>4</v>
      </c>
      <c r="L268"/>
    </row>
    <row r="269" spans="1:12" x14ac:dyDescent="0.25">
      <c r="A269">
        <v>4494</v>
      </c>
      <c r="B269">
        <v>2010</v>
      </c>
      <c r="C269">
        <v>1</v>
      </c>
      <c r="D269" s="7">
        <v>4494</v>
      </c>
      <c r="E269" s="8" t="s">
        <v>1435</v>
      </c>
      <c r="F269" s="8" t="s">
        <v>54</v>
      </c>
      <c r="G269" s="9">
        <v>2005</v>
      </c>
      <c r="H269" s="10">
        <f t="shared" si="4"/>
        <v>5</v>
      </c>
      <c r="L269"/>
    </row>
    <row r="270" spans="1:12" x14ac:dyDescent="0.25">
      <c r="A270">
        <v>4498</v>
      </c>
      <c r="B270">
        <v>2012</v>
      </c>
      <c r="C270">
        <v>1</v>
      </c>
      <c r="D270" s="7">
        <v>4498</v>
      </c>
      <c r="E270" s="8" t="s">
        <v>1436</v>
      </c>
      <c r="F270" s="8" t="s">
        <v>54</v>
      </c>
      <c r="G270" s="9">
        <v>2005</v>
      </c>
      <c r="H270" s="10">
        <f t="shared" si="4"/>
        <v>7</v>
      </c>
      <c r="L270"/>
    </row>
    <row r="271" spans="1:12" x14ac:dyDescent="0.25">
      <c r="A271">
        <v>4499</v>
      </c>
      <c r="B271">
        <v>2009</v>
      </c>
      <c r="C271">
        <v>1</v>
      </c>
      <c r="D271" s="7">
        <v>4499</v>
      </c>
      <c r="E271" s="8" t="s">
        <v>1437</v>
      </c>
      <c r="F271" s="8" t="s">
        <v>54</v>
      </c>
      <c r="G271" s="9">
        <v>2005</v>
      </c>
      <c r="H271" s="10">
        <f t="shared" si="4"/>
        <v>4</v>
      </c>
      <c r="L271"/>
    </row>
    <row r="272" spans="1:12" x14ac:dyDescent="0.25">
      <c r="A272">
        <v>4500</v>
      </c>
      <c r="B272">
        <v>2011</v>
      </c>
      <c r="C272">
        <v>1</v>
      </c>
      <c r="D272" s="7">
        <v>4500</v>
      </c>
      <c r="E272" s="8" t="s">
        <v>1438</v>
      </c>
      <c r="F272" s="8" t="s">
        <v>328</v>
      </c>
      <c r="G272" s="9">
        <v>2008</v>
      </c>
      <c r="H272" s="10">
        <f t="shared" si="4"/>
        <v>3</v>
      </c>
      <c r="L272"/>
    </row>
    <row r="273" spans="1:12" x14ac:dyDescent="0.25">
      <c r="A273">
        <v>4563</v>
      </c>
      <c r="B273">
        <v>2007</v>
      </c>
      <c r="C273">
        <v>1</v>
      </c>
      <c r="D273" s="7">
        <v>4563</v>
      </c>
      <c r="E273" s="8" t="s">
        <v>1440</v>
      </c>
      <c r="F273" s="8" t="s">
        <v>1439</v>
      </c>
      <c r="G273" s="9">
        <v>1999</v>
      </c>
      <c r="H273" s="10">
        <f t="shared" si="4"/>
        <v>8</v>
      </c>
      <c r="L273"/>
    </row>
    <row r="274" spans="1:12" x14ac:dyDescent="0.25">
      <c r="A274">
        <v>4741</v>
      </c>
      <c r="B274">
        <v>2013</v>
      </c>
      <c r="C274">
        <v>1</v>
      </c>
      <c r="D274" s="7">
        <v>4741</v>
      </c>
      <c r="E274" s="8" t="s">
        <v>1441</v>
      </c>
      <c r="F274" s="8" t="s">
        <v>1439</v>
      </c>
      <c r="G274" s="9">
        <v>2010</v>
      </c>
      <c r="H274" s="10">
        <f t="shared" si="4"/>
        <v>3</v>
      </c>
      <c r="L274"/>
    </row>
    <row r="275" spans="1:12" x14ac:dyDescent="0.25">
      <c r="A275">
        <v>4775</v>
      </c>
      <c r="B275">
        <v>2013</v>
      </c>
      <c r="C275">
        <v>1</v>
      </c>
      <c r="D275" s="7">
        <v>4775</v>
      </c>
      <c r="E275" s="8" t="s">
        <v>1442</v>
      </c>
      <c r="F275" s="8" t="s">
        <v>109</v>
      </c>
      <c r="G275" s="9">
        <v>2009</v>
      </c>
      <c r="H275" s="10">
        <f t="shared" si="4"/>
        <v>4</v>
      </c>
      <c r="L275"/>
    </row>
    <row r="276" spans="1:12" x14ac:dyDescent="0.25">
      <c r="A276">
        <v>4776</v>
      </c>
      <c r="B276">
        <v>2013</v>
      </c>
      <c r="C276">
        <v>1</v>
      </c>
      <c r="D276" s="7">
        <v>4776</v>
      </c>
      <c r="E276" s="8" t="s">
        <v>1443</v>
      </c>
      <c r="F276" s="8" t="s">
        <v>217</v>
      </c>
      <c r="G276" s="9">
        <v>2009</v>
      </c>
      <c r="H276" s="10">
        <f t="shared" si="4"/>
        <v>4</v>
      </c>
      <c r="L276"/>
    </row>
    <row r="277" spans="1:12" x14ac:dyDescent="0.25">
      <c r="A277">
        <v>4777</v>
      </c>
      <c r="B277">
        <v>2014</v>
      </c>
      <c r="C277">
        <v>2</v>
      </c>
      <c r="D277" s="7">
        <v>4777</v>
      </c>
      <c r="E277" s="8" t="s">
        <v>1444</v>
      </c>
      <c r="F277" s="8" t="s">
        <v>206</v>
      </c>
      <c r="G277" s="9">
        <v>2009</v>
      </c>
      <c r="H277" s="10">
        <f t="shared" si="4"/>
        <v>5</v>
      </c>
      <c r="L277"/>
    </row>
    <row r="278" spans="1:12" x14ac:dyDescent="0.25">
      <c r="A278">
        <v>4801</v>
      </c>
      <c r="B278">
        <v>2011</v>
      </c>
      <c r="C278">
        <v>4</v>
      </c>
      <c r="D278" s="7">
        <v>4801</v>
      </c>
      <c r="E278" s="8" t="s">
        <v>1445</v>
      </c>
      <c r="F278" s="8" t="s">
        <v>217</v>
      </c>
      <c r="G278" s="9">
        <v>2008</v>
      </c>
      <c r="H278" s="10">
        <f t="shared" si="4"/>
        <v>3</v>
      </c>
      <c r="L278"/>
    </row>
    <row r="279" spans="1:12" x14ac:dyDescent="0.25">
      <c r="A279">
        <v>4803</v>
      </c>
      <c r="B279">
        <v>2011</v>
      </c>
      <c r="C279">
        <v>4</v>
      </c>
      <c r="D279" s="7">
        <v>4803</v>
      </c>
      <c r="E279" s="8" t="s">
        <v>1446</v>
      </c>
      <c r="F279" s="8" t="s">
        <v>217</v>
      </c>
      <c r="G279" s="9">
        <v>2008</v>
      </c>
      <c r="H279" s="10">
        <f t="shared" si="4"/>
        <v>3</v>
      </c>
      <c r="L279"/>
    </row>
    <row r="280" spans="1:12" x14ac:dyDescent="0.25">
      <c r="A280">
        <v>4814</v>
      </c>
      <c r="B280">
        <v>2013</v>
      </c>
      <c r="C280">
        <v>1</v>
      </c>
      <c r="D280" s="7">
        <v>4814</v>
      </c>
      <c r="E280" s="8" t="s">
        <v>1447</v>
      </c>
      <c r="F280" s="8" t="s">
        <v>328</v>
      </c>
      <c r="G280" s="9">
        <v>2009</v>
      </c>
      <c r="H280" s="10">
        <f t="shared" si="4"/>
        <v>4</v>
      </c>
      <c r="L280"/>
    </row>
    <row r="281" spans="1:12" x14ac:dyDescent="0.25">
      <c r="A281">
        <v>4816</v>
      </c>
      <c r="B281">
        <v>2013</v>
      </c>
      <c r="C281">
        <v>2</v>
      </c>
      <c r="D281" s="7">
        <v>4816</v>
      </c>
      <c r="E281" s="8" t="s">
        <v>1448</v>
      </c>
      <c r="F281" s="8" t="s">
        <v>328</v>
      </c>
      <c r="G281" s="9">
        <v>2009</v>
      </c>
      <c r="H281" s="10">
        <f t="shared" si="4"/>
        <v>4</v>
      </c>
      <c r="L281"/>
    </row>
    <row r="282" spans="1:12" x14ac:dyDescent="0.25">
      <c r="A282">
        <v>4818</v>
      </c>
      <c r="B282">
        <v>2013</v>
      </c>
      <c r="C282">
        <v>1</v>
      </c>
      <c r="D282" s="7">
        <v>4818</v>
      </c>
      <c r="E282" s="8" t="s">
        <v>1449</v>
      </c>
      <c r="F282" s="8" t="s">
        <v>328</v>
      </c>
      <c r="G282" s="9">
        <v>2009</v>
      </c>
      <c r="H282" s="10">
        <f t="shared" si="4"/>
        <v>4</v>
      </c>
      <c r="L282"/>
    </row>
    <row r="283" spans="1:12" x14ac:dyDescent="0.25">
      <c r="A283">
        <v>4828</v>
      </c>
      <c r="B283">
        <v>2013</v>
      </c>
      <c r="C283">
        <v>2</v>
      </c>
      <c r="D283" s="7">
        <v>4828</v>
      </c>
      <c r="E283" s="8" t="s">
        <v>1450</v>
      </c>
      <c r="F283" s="8" t="s">
        <v>131</v>
      </c>
      <c r="G283" s="9">
        <v>2009</v>
      </c>
      <c r="H283" s="10">
        <f t="shared" si="4"/>
        <v>4</v>
      </c>
      <c r="L283"/>
    </row>
    <row r="284" spans="1:12" x14ac:dyDescent="0.25">
      <c r="A284">
        <v>4839</v>
      </c>
      <c r="B284">
        <v>2013</v>
      </c>
      <c r="C284">
        <v>1</v>
      </c>
      <c r="D284" s="7">
        <v>4839</v>
      </c>
      <c r="E284" s="8" t="s">
        <v>1451</v>
      </c>
      <c r="F284" s="8" t="s">
        <v>428</v>
      </c>
      <c r="G284" s="9">
        <v>2011</v>
      </c>
      <c r="H284" s="10">
        <f t="shared" si="4"/>
        <v>2</v>
      </c>
      <c r="L284"/>
    </row>
    <row r="285" spans="1:12" x14ac:dyDescent="0.25">
      <c r="A285">
        <v>4841</v>
      </c>
      <c r="B285">
        <v>2014</v>
      </c>
      <c r="C285">
        <v>1</v>
      </c>
      <c r="D285" s="7">
        <v>4841</v>
      </c>
      <c r="E285" s="8" t="s">
        <v>1452</v>
      </c>
      <c r="F285" s="8" t="s">
        <v>109</v>
      </c>
      <c r="G285" s="9">
        <v>2009</v>
      </c>
      <c r="H285" s="10">
        <f t="shared" si="4"/>
        <v>5</v>
      </c>
      <c r="L285"/>
    </row>
    <row r="286" spans="1:12" x14ac:dyDescent="0.25">
      <c r="A286">
        <v>4863</v>
      </c>
      <c r="B286">
        <v>2013</v>
      </c>
      <c r="C286">
        <v>1</v>
      </c>
      <c r="D286" s="7">
        <v>4863</v>
      </c>
      <c r="E286" s="8" t="s">
        <v>1453</v>
      </c>
      <c r="F286" s="8" t="s">
        <v>219</v>
      </c>
      <c r="G286" s="9">
        <v>2010</v>
      </c>
      <c r="H286" s="10">
        <f t="shared" si="4"/>
        <v>3</v>
      </c>
      <c r="L286"/>
    </row>
    <row r="287" spans="1:12" x14ac:dyDescent="0.25">
      <c r="A287">
        <v>4864</v>
      </c>
      <c r="B287">
        <v>2014</v>
      </c>
      <c r="C287">
        <v>1</v>
      </c>
      <c r="D287" s="7">
        <v>4864</v>
      </c>
      <c r="E287" s="8" t="s">
        <v>1454</v>
      </c>
      <c r="F287" s="8" t="s">
        <v>219</v>
      </c>
      <c r="G287" s="9">
        <v>2010</v>
      </c>
      <c r="H287" s="10">
        <f t="shared" si="4"/>
        <v>4</v>
      </c>
      <c r="L287"/>
    </row>
    <row r="288" spans="1:12" x14ac:dyDescent="0.25">
      <c r="A288">
        <v>4867</v>
      </c>
      <c r="B288">
        <v>2015</v>
      </c>
      <c r="C288">
        <v>1</v>
      </c>
      <c r="D288" s="7">
        <v>4867</v>
      </c>
      <c r="E288" s="8" t="s">
        <v>1455</v>
      </c>
      <c r="F288" s="8" t="s">
        <v>109</v>
      </c>
      <c r="G288" s="9">
        <v>2010</v>
      </c>
      <c r="H288" s="10">
        <f t="shared" si="4"/>
        <v>5</v>
      </c>
      <c r="L288"/>
    </row>
    <row r="289" spans="1:12" x14ac:dyDescent="0.25">
      <c r="A289">
        <v>4868</v>
      </c>
      <c r="B289">
        <v>2015</v>
      </c>
      <c r="C289">
        <v>1</v>
      </c>
      <c r="D289" s="7">
        <v>4868</v>
      </c>
      <c r="E289" s="8" t="s">
        <v>1456</v>
      </c>
      <c r="F289" s="8" t="s">
        <v>109</v>
      </c>
      <c r="G289" s="9">
        <v>2010</v>
      </c>
      <c r="H289" s="10">
        <f t="shared" si="4"/>
        <v>5</v>
      </c>
      <c r="L289"/>
    </row>
    <row r="290" spans="1:12" x14ac:dyDescent="0.25">
      <c r="A290">
        <v>4869</v>
      </c>
      <c r="B290">
        <v>2015</v>
      </c>
      <c r="C290">
        <v>1</v>
      </c>
      <c r="D290" s="7">
        <v>4869</v>
      </c>
      <c r="E290" s="8" t="s">
        <v>1457</v>
      </c>
      <c r="F290" s="8" t="s">
        <v>109</v>
      </c>
      <c r="G290" s="9">
        <v>2010</v>
      </c>
      <c r="H290" s="10">
        <f t="shared" si="4"/>
        <v>5</v>
      </c>
      <c r="L290"/>
    </row>
    <row r="291" spans="1:12" x14ac:dyDescent="0.25">
      <c r="A291">
        <v>4873</v>
      </c>
      <c r="B291">
        <v>2015</v>
      </c>
      <c r="C291">
        <v>1</v>
      </c>
      <c r="D291" s="7">
        <v>4873</v>
      </c>
      <c r="E291" s="8" t="s">
        <v>1458</v>
      </c>
      <c r="F291" s="8" t="s">
        <v>109</v>
      </c>
      <c r="G291" s="9">
        <v>2010</v>
      </c>
      <c r="H291" s="10">
        <f t="shared" si="4"/>
        <v>5</v>
      </c>
      <c r="L291"/>
    </row>
    <row r="292" spans="1:12" x14ac:dyDescent="0.25">
      <c r="A292">
        <v>4874</v>
      </c>
      <c r="B292">
        <v>2015</v>
      </c>
      <c r="C292">
        <v>1</v>
      </c>
      <c r="D292" s="7">
        <v>4874</v>
      </c>
      <c r="E292" s="8" t="s">
        <v>1459</v>
      </c>
      <c r="F292" s="8" t="s">
        <v>109</v>
      </c>
      <c r="G292" s="9">
        <v>2010</v>
      </c>
      <c r="H292" s="10">
        <f t="shared" si="4"/>
        <v>5</v>
      </c>
      <c r="L292"/>
    </row>
    <row r="293" spans="1:12" x14ac:dyDescent="0.25">
      <c r="A293">
        <v>4877</v>
      </c>
      <c r="B293">
        <v>2014</v>
      </c>
      <c r="C293">
        <v>1</v>
      </c>
      <c r="D293" s="7">
        <v>4877</v>
      </c>
      <c r="E293" s="8" t="s">
        <v>1460</v>
      </c>
      <c r="F293" s="8" t="s">
        <v>428</v>
      </c>
      <c r="G293" s="9">
        <v>2010</v>
      </c>
      <c r="H293" s="10">
        <f t="shared" si="4"/>
        <v>4</v>
      </c>
      <c r="L293"/>
    </row>
    <row r="294" spans="1:12" x14ac:dyDescent="0.25">
      <c r="A294">
        <v>4878</v>
      </c>
      <c r="B294">
        <v>2016</v>
      </c>
      <c r="C294">
        <v>1</v>
      </c>
      <c r="D294" s="7">
        <v>4878</v>
      </c>
      <c r="E294" s="8" t="s">
        <v>1505</v>
      </c>
      <c r="F294" s="8" t="s">
        <v>428</v>
      </c>
      <c r="G294" s="9">
        <v>2010</v>
      </c>
      <c r="H294" s="10">
        <f t="shared" si="4"/>
        <v>6</v>
      </c>
      <c r="L294"/>
    </row>
    <row r="295" spans="1:12" x14ac:dyDescent="0.25">
      <c r="A295">
        <v>4880</v>
      </c>
      <c r="B295">
        <v>2013</v>
      </c>
      <c r="C295">
        <v>1</v>
      </c>
      <c r="D295" s="7">
        <v>4880</v>
      </c>
      <c r="E295" s="8" t="s">
        <v>1461</v>
      </c>
      <c r="F295" s="8" t="s">
        <v>428</v>
      </c>
      <c r="G295" s="9">
        <v>2010</v>
      </c>
      <c r="H295" s="10">
        <f t="shared" si="4"/>
        <v>3</v>
      </c>
      <c r="L295"/>
    </row>
    <row r="296" spans="1:12" x14ac:dyDescent="0.25">
      <c r="A296">
        <v>4922</v>
      </c>
      <c r="B296">
        <v>2013</v>
      </c>
      <c r="C296">
        <v>1</v>
      </c>
      <c r="D296" s="12">
        <v>4922</v>
      </c>
      <c r="E296" s="8" t="s">
        <v>1462</v>
      </c>
      <c r="F296" s="8" t="s">
        <v>1191</v>
      </c>
      <c r="G296" s="9">
        <v>2009</v>
      </c>
      <c r="H296" s="10">
        <f t="shared" si="4"/>
        <v>4</v>
      </c>
      <c r="L296"/>
    </row>
    <row r="297" spans="1:12" x14ac:dyDescent="0.25">
      <c r="A297">
        <v>4936</v>
      </c>
      <c r="B297">
        <v>2014</v>
      </c>
      <c r="C297">
        <v>1</v>
      </c>
      <c r="D297" s="7">
        <v>4936</v>
      </c>
      <c r="E297" s="8" t="s">
        <v>1463</v>
      </c>
      <c r="F297" s="8" t="s">
        <v>1191</v>
      </c>
      <c r="G297" s="9">
        <v>2012</v>
      </c>
      <c r="H297" s="10">
        <f t="shared" si="4"/>
        <v>2</v>
      </c>
      <c r="L297"/>
    </row>
    <row r="298" spans="1:12" x14ac:dyDescent="0.25">
      <c r="A298">
        <v>5053</v>
      </c>
      <c r="B298">
        <v>2015</v>
      </c>
      <c r="C298">
        <v>1</v>
      </c>
      <c r="D298" s="7">
        <v>5053</v>
      </c>
      <c r="E298" s="8" t="s">
        <v>1464</v>
      </c>
      <c r="F298" s="8" t="s">
        <v>557</v>
      </c>
      <c r="G298" s="9">
        <v>2013</v>
      </c>
      <c r="H298" s="10">
        <f t="shared" si="4"/>
        <v>2</v>
      </c>
      <c r="L298"/>
    </row>
    <row r="299" spans="1:12" x14ac:dyDescent="0.25">
      <c r="A299">
        <v>5101</v>
      </c>
      <c r="B299">
        <v>2014</v>
      </c>
      <c r="C299">
        <v>1</v>
      </c>
      <c r="D299" s="7">
        <v>5101</v>
      </c>
      <c r="E299" s="8" t="s">
        <v>1465</v>
      </c>
      <c r="F299" s="8" t="s">
        <v>955</v>
      </c>
      <c r="G299" s="9">
        <v>2011</v>
      </c>
      <c r="H299" s="10">
        <f t="shared" si="4"/>
        <v>3</v>
      </c>
      <c r="L299"/>
    </row>
    <row r="300" spans="1:12" x14ac:dyDescent="0.25">
      <c r="A300">
        <v>5104</v>
      </c>
      <c r="B300">
        <v>2014</v>
      </c>
      <c r="C300">
        <v>1</v>
      </c>
      <c r="D300" s="7">
        <v>5104</v>
      </c>
      <c r="E300" s="8" t="s">
        <v>1466</v>
      </c>
      <c r="F300" s="8" t="s">
        <v>955</v>
      </c>
      <c r="G300" s="9">
        <v>2011</v>
      </c>
      <c r="H300" s="10">
        <f t="shared" si="4"/>
        <v>3</v>
      </c>
      <c r="L300"/>
    </row>
    <row r="301" spans="1:12" x14ac:dyDescent="0.25">
      <c r="A301">
        <v>5120</v>
      </c>
      <c r="B301">
        <v>2015</v>
      </c>
      <c r="C301">
        <v>1</v>
      </c>
      <c r="D301" s="7">
        <v>5120</v>
      </c>
      <c r="E301" s="8" t="s">
        <v>1467</v>
      </c>
      <c r="F301" s="8" t="s">
        <v>54</v>
      </c>
      <c r="G301" s="9">
        <v>2011</v>
      </c>
      <c r="H301" s="10">
        <f t="shared" si="4"/>
        <v>4</v>
      </c>
      <c r="L301"/>
    </row>
    <row r="302" spans="1:12" x14ac:dyDescent="0.25">
      <c r="A302">
        <v>5122</v>
      </c>
      <c r="B302">
        <v>2015</v>
      </c>
      <c r="C302">
        <v>1</v>
      </c>
      <c r="D302" s="7">
        <v>5122</v>
      </c>
      <c r="E302" s="8" t="s">
        <v>1468</v>
      </c>
      <c r="F302" s="8" t="s">
        <v>54</v>
      </c>
      <c r="G302" s="9">
        <v>2011</v>
      </c>
      <c r="H302" s="10">
        <f t="shared" si="4"/>
        <v>4</v>
      </c>
      <c r="L302"/>
    </row>
    <row r="303" spans="1:12" x14ac:dyDescent="0.25">
      <c r="A303">
        <v>5128</v>
      </c>
      <c r="B303">
        <v>2013</v>
      </c>
      <c r="C303">
        <v>1</v>
      </c>
      <c r="D303" s="7">
        <v>5128</v>
      </c>
      <c r="E303" s="8" t="s">
        <v>1469</v>
      </c>
      <c r="F303" s="8" t="s">
        <v>481</v>
      </c>
      <c r="G303" s="9">
        <v>2011</v>
      </c>
      <c r="H303" s="10">
        <f t="shared" si="4"/>
        <v>2</v>
      </c>
      <c r="L303"/>
    </row>
    <row r="304" spans="1:12" x14ac:dyDescent="0.25">
      <c r="A304">
        <v>5129</v>
      </c>
      <c r="B304">
        <v>2014</v>
      </c>
      <c r="C304">
        <v>1</v>
      </c>
      <c r="D304" s="7">
        <v>5129</v>
      </c>
      <c r="E304" s="8" t="s">
        <v>1470</v>
      </c>
      <c r="F304" s="8" t="s">
        <v>481</v>
      </c>
      <c r="G304" s="9">
        <v>2011</v>
      </c>
      <c r="H304" s="10">
        <f t="shared" si="4"/>
        <v>3</v>
      </c>
      <c r="L304"/>
    </row>
    <row r="305" spans="1:12" x14ac:dyDescent="0.25">
      <c r="A305">
        <v>5130</v>
      </c>
      <c r="B305">
        <v>2013</v>
      </c>
      <c r="C305">
        <v>1</v>
      </c>
      <c r="D305" s="7">
        <v>5130</v>
      </c>
      <c r="E305" s="8" t="s">
        <v>1471</v>
      </c>
      <c r="F305" s="8" t="s">
        <v>481</v>
      </c>
      <c r="G305" s="9">
        <v>2011</v>
      </c>
      <c r="H305" s="10">
        <f t="shared" si="4"/>
        <v>2</v>
      </c>
      <c r="L305"/>
    </row>
    <row r="306" spans="1:12" x14ac:dyDescent="0.25">
      <c r="A306">
        <v>5144</v>
      </c>
      <c r="B306">
        <v>2015</v>
      </c>
      <c r="C306">
        <v>1</v>
      </c>
      <c r="D306" s="7">
        <v>5144</v>
      </c>
      <c r="E306" s="8" t="s">
        <v>1472</v>
      </c>
      <c r="F306" s="8" t="s">
        <v>206</v>
      </c>
      <c r="G306" s="9">
        <v>2011</v>
      </c>
      <c r="H306" s="10">
        <f t="shared" si="4"/>
        <v>4</v>
      </c>
      <c r="L306"/>
    </row>
    <row r="307" spans="1:12" x14ac:dyDescent="0.25">
      <c r="A307">
        <v>5150</v>
      </c>
      <c r="B307">
        <v>2014</v>
      </c>
      <c r="C307">
        <v>2</v>
      </c>
      <c r="D307" s="7">
        <v>5150</v>
      </c>
      <c r="E307" s="8" t="s">
        <v>1473</v>
      </c>
      <c r="F307" s="8" t="s">
        <v>344</v>
      </c>
      <c r="G307" s="9">
        <v>2011</v>
      </c>
      <c r="H307" s="10">
        <f t="shared" si="4"/>
        <v>3</v>
      </c>
      <c r="L307"/>
    </row>
    <row r="308" spans="1:12" x14ac:dyDescent="0.25">
      <c r="A308">
        <v>5151</v>
      </c>
      <c r="B308">
        <v>2015</v>
      </c>
      <c r="C308">
        <v>1</v>
      </c>
      <c r="D308" s="7">
        <v>5151</v>
      </c>
      <c r="E308" s="8" t="s">
        <v>1474</v>
      </c>
      <c r="F308" s="8" t="s">
        <v>344</v>
      </c>
      <c r="G308" s="9">
        <v>2011</v>
      </c>
      <c r="H308" s="10">
        <f t="shared" si="4"/>
        <v>4</v>
      </c>
      <c r="L308"/>
    </row>
    <row r="309" spans="1:12" x14ac:dyDescent="0.25">
      <c r="A309">
        <v>5152</v>
      </c>
      <c r="B309">
        <v>2014</v>
      </c>
      <c r="C309">
        <v>1</v>
      </c>
      <c r="D309" s="7">
        <v>5152</v>
      </c>
      <c r="E309" s="8" t="s">
        <v>1475</v>
      </c>
      <c r="F309" s="8" t="s">
        <v>344</v>
      </c>
      <c r="G309" s="9">
        <v>2011</v>
      </c>
      <c r="H309" s="10">
        <f t="shared" si="4"/>
        <v>3</v>
      </c>
      <c r="L309"/>
    </row>
    <row r="310" spans="1:12" x14ac:dyDescent="0.25">
      <c r="A310">
        <v>5153</v>
      </c>
      <c r="B310">
        <v>2014</v>
      </c>
      <c r="C310">
        <v>2</v>
      </c>
      <c r="D310" s="7">
        <v>5153</v>
      </c>
      <c r="E310" s="8" t="s">
        <v>1476</v>
      </c>
      <c r="F310" s="8" t="s">
        <v>344</v>
      </c>
      <c r="G310" s="9">
        <v>2011</v>
      </c>
      <c r="H310" s="10">
        <f t="shared" si="4"/>
        <v>3</v>
      </c>
      <c r="L310"/>
    </row>
    <row r="311" spans="1:12" x14ac:dyDescent="0.25">
      <c r="A311">
        <v>5154</v>
      </c>
      <c r="B311">
        <v>2014</v>
      </c>
      <c r="C311">
        <v>2</v>
      </c>
      <c r="D311" s="7">
        <v>5154</v>
      </c>
      <c r="E311" s="8" t="s">
        <v>1477</v>
      </c>
      <c r="F311" s="8" t="s">
        <v>344</v>
      </c>
      <c r="G311" s="9">
        <v>2011</v>
      </c>
      <c r="H311" s="10">
        <f t="shared" si="4"/>
        <v>3</v>
      </c>
      <c r="L311"/>
    </row>
    <row r="312" spans="1:12" x14ac:dyDescent="0.25">
      <c r="A312">
        <v>5155</v>
      </c>
      <c r="B312">
        <v>2014</v>
      </c>
      <c r="C312">
        <v>2</v>
      </c>
      <c r="D312" s="7">
        <v>5155</v>
      </c>
      <c r="E312" s="8" t="s">
        <v>1478</v>
      </c>
      <c r="F312" s="8" t="s">
        <v>344</v>
      </c>
      <c r="G312" s="9">
        <v>2011</v>
      </c>
      <c r="H312" s="10">
        <f t="shared" si="4"/>
        <v>3</v>
      </c>
      <c r="L312"/>
    </row>
    <row r="313" spans="1:12" x14ac:dyDescent="0.25">
      <c r="A313">
        <v>5156</v>
      </c>
      <c r="B313">
        <v>2014</v>
      </c>
      <c r="C313">
        <v>2</v>
      </c>
      <c r="D313" s="7">
        <v>5156</v>
      </c>
      <c r="E313" s="8" t="s">
        <v>1479</v>
      </c>
      <c r="F313" s="8" t="s">
        <v>344</v>
      </c>
      <c r="G313" s="9">
        <v>2011</v>
      </c>
      <c r="H313" s="10">
        <f t="shared" si="4"/>
        <v>3</v>
      </c>
      <c r="L313"/>
    </row>
    <row r="314" spans="1:12" x14ac:dyDescent="0.25">
      <c r="A314">
        <v>5168</v>
      </c>
      <c r="B314">
        <v>2016</v>
      </c>
      <c r="C314">
        <v>1</v>
      </c>
      <c r="D314" s="7">
        <v>5168</v>
      </c>
      <c r="E314" s="8" t="s">
        <v>1506</v>
      </c>
      <c r="F314" s="8" t="s">
        <v>109</v>
      </c>
      <c r="G314" s="9">
        <v>2013</v>
      </c>
      <c r="H314" s="10">
        <f t="shared" si="4"/>
        <v>3</v>
      </c>
      <c r="L314"/>
    </row>
    <row r="315" spans="1:12" x14ac:dyDescent="0.25">
      <c r="A315">
        <v>5248</v>
      </c>
      <c r="B315">
        <v>2016</v>
      </c>
      <c r="C315">
        <v>1</v>
      </c>
      <c r="D315" s="7">
        <v>5248</v>
      </c>
      <c r="E315" s="8" t="s">
        <v>1507</v>
      </c>
      <c r="F315" s="8" t="s">
        <v>111</v>
      </c>
      <c r="G315" s="9">
        <v>2012</v>
      </c>
      <c r="H315" s="10">
        <f t="shared" si="4"/>
        <v>4</v>
      </c>
      <c r="L315"/>
    </row>
    <row r="316" spans="1:12" x14ac:dyDescent="0.25">
      <c r="A316">
        <v>5249</v>
      </c>
      <c r="B316">
        <v>2015</v>
      </c>
      <c r="C316">
        <v>1</v>
      </c>
      <c r="D316" s="7">
        <v>5249</v>
      </c>
      <c r="E316" s="8" t="s">
        <v>1480</v>
      </c>
      <c r="F316" s="8" t="s">
        <v>111</v>
      </c>
      <c r="G316" s="9">
        <v>2012</v>
      </c>
      <c r="H316" s="10">
        <f t="shared" si="4"/>
        <v>3</v>
      </c>
      <c r="L316"/>
    </row>
    <row r="317" spans="1:12" x14ac:dyDescent="0.25">
      <c r="A317">
        <v>5250</v>
      </c>
      <c r="B317">
        <v>2015</v>
      </c>
      <c r="C317">
        <v>1</v>
      </c>
      <c r="D317" s="7">
        <v>5250</v>
      </c>
      <c r="E317" s="8" t="s">
        <v>1481</v>
      </c>
      <c r="F317" s="8" t="s">
        <v>111</v>
      </c>
      <c r="G317" s="9">
        <v>2012</v>
      </c>
      <c r="H317" s="10">
        <f t="shared" si="4"/>
        <v>3</v>
      </c>
      <c r="L317"/>
    </row>
    <row r="318" spans="1:12" x14ac:dyDescent="0.25">
      <c r="A318">
        <v>5251</v>
      </c>
      <c r="B318">
        <v>2016</v>
      </c>
      <c r="C318">
        <v>1</v>
      </c>
      <c r="D318" s="7">
        <v>5251</v>
      </c>
      <c r="E318" s="8" t="s">
        <v>1508</v>
      </c>
      <c r="F318" s="8" t="s">
        <v>111</v>
      </c>
      <c r="G318" s="9">
        <v>2012</v>
      </c>
      <c r="H318" s="10">
        <f t="shared" si="4"/>
        <v>4</v>
      </c>
      <c r="L318"/>
    </row>
    <row r="319" spans="1:12" x14ac:dyDescent="0.25">
      <c r="A319">
        <v>5253</v>
      </c>
      <c r="B319">
        <v>2015</v>
      </c>
      <c r="C319">
        <v>2</v>
      </c>
      <c r="D319" s="7">
        <v>5253</v>
      </c>
      <c r="E319" s="8" t="s">
        <v>1482</v>
      </c>
      <c r="F319" s="8" t="s">
        <v>481</v>
      </c>
      <c r="G319" s="9">
        <v>2012</v>
      </c>
      <c r="H319" s="10">
        <f t="shared" si="4"/>
        <v>3</v>
      </c>
      <c r="L319"/>
    </row>
    <row r="320" spans="1:12" x14ac:dyDescent="0.25">
      <c r="A320">
        <v>5254</v>
      </c>
      <c r="B320">
        <v>2015</v>
      </c>
      <c r="C320">
        <v>2</v>
      </c>
      <c r="D320" s="7">
        <v>5254</v>
      </c>
      <c r="E320" s="8" t="s">
        <v>1483</v>
      </c>
      <c r="F320" s="8" t="s">
        <v>50</v>
      </c>
      <c r="G320" s="9">
        <v>2012</v>
      </c>
      <c r="H320" s="10">
        <f t="shared" si="4"/>
        <v>3</v>
      </c>
      <c r="L320"/>
    </row>
    <row r="321" spans="1:12" x14ac:dyDescent="0.25">
      <c r="A321">
        <v>5256</v>
      </c>
      <c r="B321">
        <v>2015</v>
      </c>
      <c r="C321">
        <v>2</v>
      </c>
      <c r="D321" s="7">
        <v>5256</v>
      </c>
      <c r="E321" s="8" t="s">
        <v>1484</v>
      </c>
      <c r="F321" s="8" t="s">
        <v>50</v>
      </c>
      <c r="G321" s="9">
        <v>2012</v>
      </c>
      <c r="H321" s="10">
        <f t="shared" si="4"/>
        <v>3</v>
      </c>
      <c r="L321"/>
    </row>
    <row r="322" spans="1:12" x14ac:dyDescent="0.25">
      <c r="A322">
        <v>5259</v>
      </c>
      <c r="B322">
        <v>2015</v>
      </c>
      <c r="C322">
        <v>2</v>
      </c>
      <c r="D322" s="7">
        <v>5259</v>
      </c>
      <c r="E322" s="8" t="s">
        <v>1485</v>
      </c>
      <c r="F322" s="8" t="s">
        <v>510</v>
      </c>
      <c r="G322" s="9">
        <v>2012</v>
      </c>
      <c r="H322" s="10">
        <f t="shared" si="4"/>
        <v>3</v>
      </c>
      <c r="L322"/>
    </row>
    <row r="323" spans="1:12" x14ac:dyDescent="0.25">
      <c r="A323">
        <v>5264</v>
      </c>
      <c r="B323">
        <v>2015</v>
      </c>
      <c r="C323">
        <v>1</v>
      </c>
      <c r="D323" s="7">
        <v>5264</v>
      </c>
      <c r="E323" s="8" t="s">
        <v>1486</v>
      </c>
      <c r="F323" s="8" t="s">
        <v>50</v>
      </c>
      <c r="G323" s="9">
        <v>2005</v>
      </c>
      <c r="H323" s="10">
        <f t="shared" ref="H323:H350" si="5">B323-G323</f>
        <v>10</v>
      </c>
      <c r="L323"/>
    </row>
    <row r="324" spans="1:12" x14ac:dyDescent="0.25">
      <c r="A324">
        <v>5286</v>
      </c>
      <c r="B324">
        <v>2016</v>
      </c>
      <c r="C324">
        <v>1</v>
      </c>
      <c r="D324" s="7">
        <v>5286</v>
      </c>
      <c r="E324" s="8" t="s">
        <v>1509</v>
      </c>
      <c r="F324" s="8" t="s">
        <v>428</v>
      </c>
      <c r="G324" s="9">
        <v>2012</v>
      </c>
      <c r="H324" s="10">
        <f t="shared" si="5"/>
        <v>4</v>
      </c>
      <c r="L324"/>
    </row>
    <row r="325" spans="1:12" x14ac:dyDescent="0.25">
      <c r="A325">
        <v>5288</v>
      </c>
      <c r="B325">
        <v>2015</v>
      </c>
      <c r="C325">
        <v>1</v>
      </c>
      <c r="D325" s="7">
        <v>5288</v>
      </c>
      <c r="E325" s="8" t="s">
        <v>1487</v>
      </c>
      <c r="F325" s="8" t="s">
        <v>428</v>
      </c>
      <c r="G325" s="9">
        <v>2012</v>
      </c>
      <c r="H325" s="10">
        <f t="shared" si="5"/>
        <v>3</v>
      </c>
      <c r="L325"/>
    </row>
    <row r="326" spans="1:12" x14ac:dyDescent="0.25">
      <c r="A326">
        <v>5290</v>
      </c>
      <c r="B326">
        <v>2015</v>
      </c>
      <c r="C326">
        <v>1</v>
      </c>
      <c r="D326" s="7">
        <v>5290</v>
      </c>
      <c r="E326" s="8" t="s">
        <v>1488</v>
      </c>
      <c r="F326" s="8" t="s">
        <v>428</v>
      </c>
      <c r="G326" s="9">
        <v>2012</v>
      </c>
      <c r="H326" s="10">
        <f t="shared" si="5"/>
        <v>3</v>
      </c>
      <c r="L326"/>
    </row>
    <row r="327" spans="1:12" x14ac:dyDescent="0.25">
      <c r="A327">
        <v>5312</v>
      </c>
      <c r="B327">
        <v>2005</v>
      </c>
      <c r="C327">
        <v>1</v>
      </c>
      <c r="D327" s="7">
        <v>5312</v>
      </c>
      <c r="E327" s="8" t="s">
        <v>1489</v>
      </c>
      <c r="F327" s="8" t="s">
        <v>91</v>
      </c>
      <c r="G327" s="9">
        <v>1995</v>
      </c>
      <c r="H327" s="10">
        <f t="shared" si="5"/>
        <v>10</v>
      </c>
      <c r="L327"/>
    </row>
    <row r="328" spans="1:12" x14ac:dyDescent="0.25">
      <c r="A328">
        <v>5313</v>
      </c>
      <c r="B328">
        <v>2005</v>
      </c>
      <c r="C328">
        <v>1</v>
      </c>
      <c r="D328" s="7">
        <v>5313</v>
      </c>
      <c r="E328" s="8" t="s">
        <v>1362</v>
      </c>
      <c r="F328" s="8" t="s">
        <v>91</v>
      </c>
      <c r="G328" s="9">
        <v>1995</v>
      </c>
      <c r="H328" s="10">
        <f t="shared" si="5"/>
        <v>10</v>
      </c>
      <c r="L328"/>
    </row>
    <row r="329" spans="1:12" x14ac:dyDescent="0.25">
      <c r="A329">
        <v>5315</v>
      </c>
      <c r="B329">
        <v>2005</v>
      </c>
      <c r="C329">
        <v>2</v>
      </c>
      <c r="D329" s="7">
        <v>5315</v>
      </c>
      <c r="E329" s="8" t="s">
        <v>1490</v>
      </c>
      <c r="F329" s="8" t="s">
        <v>91</v>
      </c>
      <c r="G329" s="10">
        <v>1999</v>
      </c>
      <c r="H329" s="10">
        <f t="shared" si="5"/>
        <v>6</v>
      </c>
      <c r="L329"/>
    </row>
    <row r="330" spans="1:12" x14ac:dyDescent="0.25">
      <c r="A330">
        <v>5317</v>
      </c>
      <c r="B330">
        <v>2011</v>
      </c>
      <c r="C330">
        <v>1</v>
      </c>
      <c r="D330" s="7">
        <v>5317</v>
      </c>
      <c r="E330" s="8" t="s">
        <v>1310</v>
      </c>
      <c r="F330" s="8" t="s">
        <v>91</v>
      </c>
      <c r="G330" s="9">
        <v>2004</v>
      </c>
      <c r="H330" s="10">
        <f t="shared" si="5"/>
        <v>7</v>
      </c>
      <c r="L330"/>
    </row>
    <row r="331" spans="1:12" x14ac:dyDescent="0.25">
      <c r="A331">
        <v>5318</v>
      </c>
      <c r="B331">
        <v>2011</v>
      </c>
      <c r="C331">
        <v>1</v>
      </c>
      <c r="D331" s="7">
        <v>5318</v>
      </c>
      <c r="E331" s="8" t="s">
        <v>1311</v>
      </c>
      <c r="F331" s="8" t="s">
        <v>91</v>
      </c>
      <c r="G331" s="9">
        <v>2004</v>
      </c>
      <c r="H331" s="10">
        <f t="shared" si="5"/>
        <v>7</v>
      </c>
      <c r="L331"/>
    </row>
    <row r="332" spans="1:12" x14ac:dyDescent="0.25">
      <c r="A332">
        <v>5324</v>
      </c>
      <c r="B332">
        <v>2005</v>
      </c>
      <c r="C332">
        <v>2</v>
      </c>
      <c r="D332" s="12">
        <v>5324</v>
      </c>
      <c r="E332" s="8" t="s">
        <v>1311</v>
      </c>
      <c r="F332" s="8" t="s">
        <v>91</v>
      </c>
      <c r="G332" s="9">
        <v>1992</v>
      </c>
      <c r="H332" s="10">
        <f t="shared" si="5"/>
        <v>13</v>
      </c>
      <c r="L332"/>
    </row>
    <row r="333" spans="1:12" x14ac:dyDescent="0.25">
      <c r="A333">
        <v>5326</v>
      </c>
      <c r="B333">
        <v>2005</v>
      </c>
      <c r="C333">
        <v>1</v>
      </c>
      <c r="D333" s="7">
        <v>5326</v>
      </c>
      <c r="E333" s="8" t="s">
        <v>860</v>
      </c>
      <c r="F333" s="8" t="s">
        <v>91</v>
      </c>
      <c r="G333" s="9">
        <v>1997</v>
      </c>
      <c r="H333" s="10">
        <f t="shared" si="5"/>
        <v>8</v>
      </c>
      <c r="L333"/>
    </row>
    <row r="334" spans="1:12" x14ac:dyDescent="0.25">
      <c r="A334">
        <v>5339</v>
      </c>
      <c r="B334">
        <v>1999</v>
      </c>
      <c r="C334">
        <v>1</v>
      </c>
      <c r="D334" s="12">
        <v>5339</v>
      </c>
      <c r="E334" s="8" t="s">
        <v>1491</v>
      </c>
      <c r="F334" s="8" t="s">
        <v>91</v>
      </c>
      <c r="G334" s="9">
        <v>1994</v>
      </c>
      <c r="H334" s="10">
        <f t="shared" si="5"/>
        <v>5</v>
      </c>
      <c r="L334"/>
    </row>
    <row r="335" spans="1:12" x14ac:dyDescent="0.25">
      <c r="A335">
        <v>5341</v>
      </c>
      <c r="B335">
        <v>2001</v>
      </c>
      <c r="C335">
        <v>1</v>
      </c>
      <c r="D335" s="7">
        <v>5341</v>
      </c>
      <c r="E335" s="8" t="s">
        <v>1492</v>
      </c>
      <c r="F335" s="8" t="s">
        <v>91</v>
      </c>
      <c r="G335" s="9">
        <v>1996</v>
      </c>
      <c r="H335" s="10">
        <f t="shared" si="5"/>
        <v>5</v>
      </c>
      <c r="L335"/>
    </row>
    <row r="336" spans="1:12" x14ac:dyDescent="0.25">
      <c r="A336">
        <v>5345</v>
      </c>
      <c r="B336">
        <v>1999</v>
      </c>
      <c r="C336">
        <v>3</v>
      </c>
      <c r="D336" s="7">
        <v>5345</v>
      </c>
      <c r="E336" s="8" t="s">
        <v>1493</v>
      </c>
      <c r="F336" s="8" t="s">
        <v>91</v>
      </c>
      <c r="G336" s="9">
        <v>1997</v>
      </c>
      <c r="H336" s="10">
        <f t="shared" si="5"/>
        <v>2</v>
      </c>
      <c r="L336"/>
    </row>
    <row r="337" spans="1:12" x14ac:dyDescent="0.25">
      <c r="A337">
        <v>5346</v>
      </c>
      <c r="B337">
        <v>1999</v>
      </c>
      <c r="C337">
        <v>1</v>
      </c>
      <c r="D337" s="7">
        <v>5346</v>
      </c>
      <c r="E337" s="8" t="s">
        <v>1494</v>
      </c>
      <c r="F337" s="8" t="s">
        <v>91</v>
      </c>
      <c r="G337" s="9">
        <v>1997</v>
      </c>
      <c r="H337" s="10">
        <f t="shared" si="5"/>
        <v>2</v>
      </c>
      <c r="L337"/>
    </row>
    <row r="338" spans="1:12" x14ac:dyDescent="0.25">
      <c r="A338">
        <v>5433</v>
      </c>
      <c r="B338">
        <v>2016</v>
      </c>
      <c r="C338">
        <v>1</v>
      </c>
      <c r="D338" s="7">
        <v>5433</v>
      </c>
      <c r="E338" s="8" t="s">
        <v>1510</v>
      </c>
      <c r="F338" s="8" t="s">
        <v>219</v>
      </c>
      <c r="G338" s="9">
        <v>2013</v>
      </c>
      <c r="H338" s="10">
        <f t="shared" si="5"/>
        <v>3</v>
      </c>
      <c r="L338"/>
    </row>
    <row r="339" spans="1:12" x14ac:dyDescent="0.25">
      <c r="A339">
        <v>5439</v>
      </c>
      <c r="B339">
        <v>2016</v>
      </c>
      <c r="C339">
        <v>1</v>
      </c>
      <c r="D339" s="7">
        <v>5439</v>
      </c>
      <c r="E339" s="8" t="s">
        <v>1511</v>
      </c>
      <c r="F339" s="8" t="s">
        <v>219</v>
      </c>
      <c r="G339" s="9">
        <v>2013</v>
      </c>
      <c r="H339" s="10">
        <f t="shared" si="5"/>
        <v>3</v>
      </c>
      <c r="L339"/>
    </row>
    <row r="340" spans="1:12" x14ac:dyDescent="0.25">
      <c r="A340">
        <v>5457</v>
      </c>
      <c r="B340">
        <v>2016</v>
      </c>
      <c r="C340">
        <v>1</v>
      </c>
      <c r="D340" s="7">
        <v>5457</v>
      </c>
      <c r="E340" s="8" t="s">
        <v>1512</v>
      </c>
      <c r="F340" s="8" t="s">
        <v>54</v>
      </c>
      <c r="G340" s="9">
        <v>2013</v>
      </c>
      <c r="H340" s="10">
        <f t="shared" si="5"/>
        <v>3</v>
      </c>
      <c r="L340"/>
    </row>
    <row r="341" spans="1:12" x14ac:dyDescent="0.25">
      <c r="A341">
        <v>5474</v>
      </c>
      <c r="B341">
        <v>2016</v>
      </c>
      <c r="C341">
        <v>1</v>
      </c>
      <c r="D341" s="7">
        <v>5474</v>
      </c>
      <c r="E341" s="8" t="s">
        <v>1513</v>
      </c>
      <c r="F341" s="8" t="s">
        <v>206</v>
      </c>
      <c r="G341" s="9">
        <v>2013</v>
      </c>
      <c r="H341" s="10">
        <f t="shared" si="5"/>
        <v>3</v>
      </c>
      <c r="L341"/>
    </row>
    <row r="342" spans="1:12" x14ac:dyDescent="0.25">
      <c r="A342">
        <v>5488</v>
      </c>
      <c r="B342">
        <v>2016</v>
      </c>
      <c r="C342">
        <v>1</v>
      </c>
      <c r="D342" s="7">
        <v>5488</v>
      </c>
      <c r="E342" s="8" t="s">
        <v>1514</v>
      </c>
      <c r="F342" s="8" t="s">
        <v>60</v>
      </c>
      <c r="G342" s="9">
        <v>2013</v>
      </c>
      <c r="H342" s="10">
        <f t="shared" si="5"/>
        <v>3</v>
      </c>
      <c r="L342"/>
    </row>
    <row r="343" spans="1:12" x14ac:dyDescent="0.25">
      <c r="A343">
        <v>5500</v>
      </c>
      <c r="B343">
        <v>1997</v>
      </c>
      <c r="C343">
        <v>1</v>
      </c>
      <c r="D343" s="7">
        <v>5500</v>
      </c>
      <c r="E343" s="8" t="s">
        <v>1495</v>
      </c>
      <c r="F343" s="8" t="s">
        <v>91</v>
      </c>
      <c r="G343" s="9">
        <v>1990</v>
      </c>
      <c r="H343" s="10">
        <f t="shared" si="5"/>
        <v>7</v>
      </c>
      <c r="L343"/>
    </row>
    <row r="344" spans="1:12" x14ac:dyDescent="0.25">
      <c r="A344">
        <v>5508</v>
      </c>
      <c r="B344">
        <v>2001</v>
      </c>
      <c r="C344">
        <v>1</v>
      </c>
      <c r="D344" s="7">
        <v>5508</v>
      </c>
      <c r="E344" s="8" t="s">
        <v>1497</v>
      </c>
      <c r="F344" s="8" t="s">
        <v>91</v>
      </c>
      <c r="G344" s="9">
        <v>1990</v>
      </c>
      <c r="H344" s="10">
        <f t="shared" si="5"/>
        <v>11</v>
      </c>
      <c r="L344"/>
    </row>
    <row r="345" spans="1:12" x14ac:dyDescent="0.25">
      <c r="A345">
        <v>5510</v>
      </c>
      <c r="B345">
        <v>2005</v>
      </c>
      <c r="C345">
        <v>1</v>
      </c>
      <c r="D345" s="7">
        <v>5510</v>
      </c>
      <c r="E345" s="8" t="s">
        <v>1496</v>
      </c>
      <c r="F345" s="8" t="s">
        <v>91</v>
      </c>
      <c r="G345" s="9">
        <v>1995</v>
      </c>
      <c r="H345" s="10">
        <f t="shared" si="5"/>
        <v>10</v>
      </c>
      <c r="L345"/>
    </row>
    <row r="346" spans="1:12" x14ac:dyDescent="0.25">
      <c r="A346">
        <v>5511</v>
      </c>
      <c r="B346">
        <v>2001</v>
      </c>
      <c r="C346">
        <v>1</v>
      </c>
      <c r="D346" s="7">
        <v>5511</v>
      </c>
      <c r="E346" s="8" t="s">
        <v>1144</v>
      </c>
      <c r="F346" s="8" t="s">
        <v>91</v>
      </c>
      <c r="G346" s="9">
        <v>1998</v>
      </c>
      <c r="H346" s="10">
        <f t="shared" si="5"/>
        <v>3</v>
      </c>
      <c r="L346"/>
    </row>
    <row r="347" spans="1:12" x14ac:dyDescent="0.25">
      <c r="A347">
        <v>5536</v>
      </c>
      <c r="B347">
        <v>2014</v>
      </c>
      <c r="C347">
        <v>3</v>
      </c>
      <c r="D347" s="7">
        <v>5536</v>
      </c>
      <c r="E347" s="8" t="s">
        <v>1498</v>
      </c>
      <c r="F347" s="8" t="s">
        <v>255</v>
      </c>
      <c r="G347" s="9">
        <v>2014</v>
      </c>
      <c r="H347" s="10">
        <f t="shared" si="5"/>
        <v>0</v>
      </c>
      <c r="L347"/>
    </row>
    <row r="348" spans="1:12" x14ac:dyDescent="0.25">
      <c r="A348">
        <v>5549</v>
      </c>
      <c r="B348">
        <v>2016</v>
      </c>
      <c r="C348">
        <v>1</v>
      </c>
      <c r="D348" s="7">
        <v>5549</v>
      </c>
      <c r="E348" s="8" t="s">
        <v>1515</v>
      </c>
      <c r="F348" s="8" t="s">
        <v>219</v>
      </c>
      <c r="G348" s="9">
        <v>2014</v>
      </c>
      <c r="H348" s="10">
        <f t="shared" si="5"/>
        <v>2</v>
      </c>
      <c r="L348"/>
    </row>
    <row r="349" spans="1:12" x14ac:dyDescent="0.25">
      <c r="A349">
        <v>5550</v>
      </c>
      <c r="B349">
        <v>1997</v>
      </c>
      <c r="C349">
        <v>1</v>
      </c>
      <c r="D349" s="7">
        <v>5550</v>
      </c>
      <c r="E349" s="8" t="s">
        <v>1499</v>
      </c>
      <c r="F349" s="8" t="s">
        <v>91</v>
      </c>
      <c r="G349" s="9">
        <v>1989</v>
      </c>
      <c r="H349" s="10">
        <f t="shared" si="5"/>
        <v>8</v>
      </c>
      <c r="L349"/>
    </row>
    <row r="350" spans="1:12" x14ac:dyDescent="0.25">
      <c r="A350">
        <v>5556</v>
      </c>
      <c r="B350">
        <v>2016</v>
      </c>
      <c r="C350">
        <v>1</v>
      </c>
      <c r="D350" s="7">
        <v>5556</v>
      </c>
      <c r="E350" s="8" t="s">
        <v>1519</v>
      </c>
      <c r="F350" s="8" t="s">
        <v>255</v>
      </c>
      <c r="G350" s="9">
        <v>2014</v>
      </c>
      <c r="H350" s="10">
        <f t="shared" si="5"/>
        <v>2</v>
      </c>
      <c r="L350"/>
    </row>
    <row r="351" spans="1:12" x14ac:dyDescent="0.25">
      <c r="A351">
        <v>6200</v>
      </c>
      <c r="B351">
        <v>2011</v>
      </c>
      <c r="I351" s="7">
        <v>6200</v>
      </c>
      <c r="J351" s="8" t="s">
        <v>917</v>
      </c>
      <c r="K351" s="8" t="s">
        <v>62</v>
      </c>
      <c r="L351">
        <v>2011</v>
      </c>
    </row>
    <row r="352" spans="1:12" x14ac:dyDescent="0.25">
      <c r="A352">
        <v>6201</v>
      </c>
      <c r="B352">
        <v>2011</v>
      </c>
      <c r="I352" s="7">
        <v>6201</v>
      </c>
      <c r="J352" s="8" t="s">
        <v>918</v>
      </c>
      <c r="K352" s="8" t="s">
        <v>62</v>
      </c>
      <c r="L352">
        <v>2011</v>
      </c>
    </row>
    <row r="353" spans="1:12" x14ac:dyDescent="0.25">
      <c r="A353">
        <v>6202</v>
      </c>
      <c r="B353">
        <v>2011</v>
      </c>
      <c r="I353" s="7">
        <v>6202</v>
      </c>
      <c r="J353" s="8" t="s">
        <v>919</v>
      </c>
      <c r="K353" s="8" t="s">
        <v>62</v>
      </c>
      <c r="L353">
        <v>2011</v>
      </c>
    </row>
    <row r="354" spans="1:12" x14ac:dyDescent="0.25">
      <c r="A354">
        <v>6203</v>
      </c>
      <c r="B354">
        <v>2011</v>
      </c>
      <c r="I354" s="7">
        <v>6203</v>
      </c>
      <c r="J354" s="8" t="s">
        <v>920</v>
      </c>
      <c r="K354" s="8" t="s">
        <v>67</v>
      </c>
      <c r="L354">
        <v>2011</v>
      </c>
    </row>
    <row r="355" spans="1:12" x14ac:dyDescent="0.25">
      <c r="A355">
        <v>6204</v>
      </c>
      <c r="B355">
        <v>2011</v>
      </c>
      <c r="I355" s="7">
        <v>6204</v>
      </c>
      <c r="J355" s="8" t="s">
        <v>921</v>
      </c>
      <c r="K355" s="8" t="s">
        <v>54</v>
      </c>
      <c r="L355">
        <v>2011</v>
      </c>
    </row>
    <row r="356" spans="1:12" x14ac:dyDescent="0.25">
      <c r="A356">
        <v>6205</v>
      </c>
      <c r="B356">
        <v>2011</v>
      </c>
      <c r="I356" s="7">
        <v>6205</v>
      </c>
      <c r="J356" s="8" t="s">
        <v>922</v>
      </c>
      <c r="K356" s="8" t="s">
        <v>54</v>
      </c>
      <c r="L356">
        <v>2011</v>
      </c>
    </row>
    <row r="357" spans="1:12" x14ac:dyDescent="0.25">
      <c r="A357">
        <v>6206</v>
      </c>
      <c r="B357">
        <v>2011</v>
      </c>
      <c r="I357" s="7">
        <v>6206</v>
      </c>
      <c r="J357" s="8" t="s">
        <v>923</v>
      </c>
      <c r="K357" s="8" t="s">
        <v>54</v>
      </c>
      <c r="L357">
        <v>2011</v>
      </c>
    </row>
    <row r="358" spans="1:12" x14ac:dyDescent="0.25">
      <c r="A358">
        <v>6207</v>
      </c>
      <c r="B358">
        <v>2011</v>
      </c>
      <c r="I358" s="7">
        <v>6207</v>
      </c>
      <c r="J358" s="8" t="s">
        <v>924</v>
      </c>
      <c r="K358" s="8" t="s">
        <v>54</v>
      </c>
      <c r="L358">
        <v>2011</v>
      </c>
    </row>
    <row r="359" spans="1:12" x14ac:dyDescent="0.25">
      <c r="A359">
        <v>6208</v>
      </c>
      <c r="B359">
        <v>2011</v>
      </c>
      <c r="I359" s="7">
        <v>6208</v>
      </c>
      <c r="J359" s="8" t="s">
        <v>925</v>
      </c>
      <c r="K359" s="8" t="s">
        <v>119</v>
      </c>
      <c r="L359">
        <v>2011</v>
      </c>
    </row>
    <row r="360" spans="1:12" x14ac:dyDescent="0.25">
      <c r="A360">
        <v>6209</v>
      </c>
      <c r="B360">
        <v>2011</v>
      </c>
      <c r="I360" s="7">
        <v>6209</v>
      </c>
      <c r="J360" s="8" t="s">
        <v>926</v>
      </c>
      <c r="K360" s="8" t="s">
        <v>54</v>
      </c>
      <c r="L360">
        <v>2011</v>
      </c>
    </row>
    <row r="361" spans="1:12" x14ac:dyDescent="0.25">
      <c r="A361">
        <v>6210</v>
      </c>
      <c r="B361">
        <v>2011</v>
      </c>
      <c r="I361" s="7">
        <v>6210</v>
      </c>
      <c r="J361" s="8" t="s">
        <v>927</v>
      </c>
      <c r="K361" s="8" t="s">
        <v>54</v>
      </c>
      <c r="L361">
        <v>2011</v>
      </c>
    </row>
    <row r="362" spans="1:12" x14ac:dyDescent="0.25">
      <c r="A362">
        <v>6211</v>
      </c>
      <c r="B362">
        <v>2011</v>
      </c>
      <c r="I362" s="7">
        <v>6211</v>
      </c>
      <c r="J362" s="8" t="s">
        <v>928</v>
      </c>
      <c r="K362" s="8" t="s">
        <v>54</v>
      </c>
      <c r="L362">
        <v>2011</v>
      </c>
    </row>
    <row r="363" spans="1:12" x14ac:dyDescent="0.25">
      <c r="A363">
        <v>6212</v>
      </c>
      <c r="B363">
        <v>2011</v>
      </c>
      <c r="I363" s="7">
        <v>6212</v>
      </c>
      <c r="J363" s="8" t="s">
        <v>929</v>
      </c>
      <c r="K363" s="8" t="s">
        <v>54</v>
      </c>
      <c r="L363">
        <v>2011</v>
      </c>
    </row>
    <row r="364" spans="1:12" x14ac:dyDescent="0.25">
      <c r="A364">
        <v>6213</v>
      </c>
      <c r="B364">
        <v>2011</v>
      </c>
      <c r="I364" s="7">
        <v>6213</v>
      </c>
      <c r="J364" s="8" t="s">
        <v>930</v>
      </c>
      <c r="K364" s="8" t="s">
        <v>54</v>
      </c>
      <c r="L364">
        <v>2011</v>
      </c>
    </row>
    <row r="365" spans="1:12" x14ac:dyDescent="0.25">
      <c r="A365">
        <v>6214</v>
      </c>
      <c r="B365">
        <v>2011</v>
      </c>
      <c r="I365" s="7">
        <v>6214</v>
      </c>
      <c r="J365" s="8" t="s">
        <v>465</v>
      </c>
      <c r="K365" s="8" t="s">
        <v>111</v>
      </c>
      <c r="L365">
        <v>2011</v>
      </c>
    </row>
    <row r="366" spans="1:12" x14ac:dyDescent="0.25">
      <c r="A366">
        <v>6215</v>
      </c>
      <c r="B366">
        <v>2011</v>
      </c>
      <c r="I366" s="7">
        <v>6215</v>
      </c>
      <c r="J366" s="8" t="s">
        <v>931</v>
      </c>
      <c r="K366" s="8" t="s">
        <v>111</v>
      </c>
      <c r="L366">
        <v>2011</v>
      </c>
    </row>
    <row r="367" spans="1:12" x14ac:dyDescent="0.25">
      <c r="A367">
        <v>6216</v>
      </c>
      <c r="B367">
        <v>2011</v>
      </c>
      <c r="I367" s="7">
        <v>6216</v>
      </c>
      <c r="J367" s="8" t="s">
        <v>932</v>
      </c>
      <c r="K367" s="8" t="s">
        <v>119</v>
      </c>
      <c r="L367">
        <v>2011</v>
      </c>
    </row>
    <row r="368" spans="1:12" x14ac:dyDescent="0.25">
      <c r="A368">
        <v>6217</v>
      </c>
      <c r="B368">
        <v>2011</v>
      </c>
      <c r="I368" s="7">
        <v>6217</v>
      </c>
      <c r="J368" s="8" t="s">
        <v>933</v>
      </c>
      <c r="K368" s="8" t="s">
        <v>109</v>
      </c>
      <c r="L368">
        <v>2011</v>
      </c>
    </row>
    <row r="369" spans="1:12" x14ac:dyDescent="0.25">
      <c r="A369">
        <v>6218</v>
      </c>
      <c r="B369">
        <v>2011</v>
      </c>
      <c r="I369" s="7">
        <v>6218</v>
      </c>
      <c r="J369" s="8" t="s">
        <v>934</v>
      </c>
      <c r="K369" s="8" t="s">
        <v>119</v>
      </c>
      <c r="L369">
        <v>2011</v>
      </c>
    </row>
    <row r="370" spans="1:12" x14ac:dyDescent="0.25">
      <c r="A370">
        <v>6219</v>
      </c>
      <c r="B370">
        <v>2011</v>
      </c>
      <c r="I370" s="7">
        <v>6219</v>
      </c>
      <c r="J370" s="8" t="s">
        <v>935</v>
      </c>
      <c r="K370" s="8" t="s">
        <v>177</v>
      </c>
      <c r="L370">
        <v>2011</v>
      </c>
    </row>
    <row r="371" spans="1:12" x14ac:dyDescent="0.25">
      <c r="A371">
        <v>6220</v>
      </c>
      <c r="B371">
        <v>2011</v>
      </c>
      <c r="I371" s="7">
        <v>6220</v>
      </c>
      <c r="J371" s="8" t="s">
        <v>936</v>
      </c>
      <c r="K371" s="8" t="s">
        <v>60</v>
      </c>
      <c r="L371">
        <v>2011</v>
      </c>
    </row>
    <row r="372" spans="1:12" x14ac:dyDescent="0.25">
      <c r="A372">
        <v>6221</v>
      </c>
      <c r="B372">
        <v>2011</v>
      </c>
      <c r="I372" s="7">
        <v>6221</v>
      </c>
      <c r="J372" s="8" t="s">
        <v>937</v>
      </c>
      <c r="K372" s="8" t="s">
        <v>430</v>
      </c>
      <c r="L372">
        <v>2011</v>
      </c>
    </row>
    <row r="373" spans="1:12" x14ac:dyDescent="0.25">
      <c r="A373">
        <v>6222</v>
      </c>
      <c r="B373">
        <v>2011</v>
      </c>
      <c r="I373" s="7">
        <v>6222</v>
      </c>
      <c r="J373" s="8" t="s">
        <v>938</v>
      </c>
      <c r="K373" s="8" t="s">
        <v>91</v>
      </c>
      <c r="L373">
        <v>2011</v>
      </c>
    </row>
    <row r="374" spans="1:12" x14ac:dyDescent="0.25">
      <c r="A374">
        <v>6223</v>
      </c>
      <c r="B374">
        <v>2011</v>
      </c>
      <c r="I374" s="7">
        <v>6223</v>
      </c>
      <c r="J374" s="8" t="s">
        <v>939</v>
      </c>
      <c r="K374" s="8" t="s">
        <v>219</v>
      </c>
      <c r="L374">
        <v>2011</v>
      </c>
    </row>
    <row r="375" spans="1:12" x14ac:dyDescent="0.25">
      <c r="A375">
        <v>6224</v>
      </c>
      <c r="B375">
        <v>2011</v>
      </c>
      <c r="I375" s="7">
        <v>6224</v>
      </c>
      <c r="J375" s="8" t="s">
        <v>940</v>
      </c>
      <c r="K375" s="8" t="s">
        <v>219</v>
      </c>
      <c r="L375">
        <v>2011</v>
      </c>
    </row>
    <row r="376" spans="1:12" x14ac:dyDescent="0.25">
      <c r="A376">
        <v>6225</v>
      </c>
      <c r="B376">
        <v>2011</v>
      </c>
      <c r="I376" s="7">
        <v>6225</v>
      </c>
      <c r="J376" s="8" t="s">
        <v>941</v>
      </c>
      <c r="K376" s="8" t="s">
        <v>60</v>
      </c>
      <c r="L376">
        <v>2011</v>
      </c>
    </row>
    <row r="377" spans="1:12" x14ac:dyDescent="0.25">
      <c r="A377">
        <v>6226</v>
      </c>
      <c r="B377">
        <v>2011</v>
      </c>
      <c r="I377" s="7">
        <v>6226</v>
      </c>
      <c r="J377" s="8" t="s">
        <v>942</v>
      </c>
      <c r="K377" s="8" t="s">
        <v>144</v>
      </c>
      <c r="L377">
        <v>2011</v>
      </c>
    </row>
    <row r="378" spans="1:12" x14ac:dyDescent="0.25">
      <c r="A378">
        <v>6227</v>
      </c>
      <c r="B378">
        <v>2011</v>
      </c>
      <c r="I378" s="7">
        <v>6227</v>
      </c>
      <c r="J378" s="8" t="s">
        <v>943</v>
      </c>
      <c r="K378" s="8" t="s">
        <v>107</v>
      </c>
      <c r="L378">
        <v>2011</v>
      </c>
    </row>
    <row r="379" spans="1:12" x14ac:dyDescent="0.25">
      <c r="A379">
        <v>6228</v>
      </c>
      <c r="B379">
        <v>2011</v>
      </c>
      <c r="I379" s="7">
        <v>6228</v>
      </c>
      <c r="J379" s="8" t="s">
        <v>944</v>
      </c>
      <c r="K379" s="8" t="s">
        <v>217</v>
      </c>
      <c r="L379">
        <v>2011</v>
      </c>
    </row>
    <row r="380" spans="1:12" x14ac:dyDescent="0.25">
      <c r="A380">
        <v>6229</v>
      </c>
      <c r="B380">
        <v>2011</v>
      </c>
      <c r="I380" s="7">
        <v>6229</v>
      </c>
      <c r="J380" s="8" t="s">
        <v>945</v>
      </c>
      <c r="K380" s="8" t="s">
        <v>217</v>
      </c>
      <c r="L380">
        <v>2011</v>
      </c>
    </row>
    <row r="381" spans="1:12" x14ac:dyDescent="0.25">
      <c r="I381" s="7">
        <v>6230</v>
      </c>
      <c r="J381" s="8" t="s">
        <v>946</v>
      </c>
      <c r="K381" s="11" t="s">
        <v>230</v>
      </c>
      <c r="L381" s="9">
        <v>1991</v>
      </c>
    </row>
    <row r="382" spans="1:12" x14ac:dyDescent="0.25">
      <c r="I382" s="7">
        <v>6231</v>
      </c>
      <c r="J382" s="8" t="s">
        <v>947</v>
      </c>
      <c r="K382" s="11" t="s">
        <v>230</v>
      </c>
      <c r="L382" s="9">
        <v>1991</v>
      </c>
    </row>
    <row r="383" spans="1:12" x14ac:dyDescent="0.25">
      <c r="I383" s="7">
        <v>6232</v>
      </c>
      <c r="J383" s="8"/>
      <c r="K383" s="11"/>
      <c r="L383" s="9"/>
    </row>
    <row r="384" spans="1:12" x14ac:dyDescent="0.25">
      <c r="I384" s="7">
        <v>6233</v>
      </c>
      <c r="J384" s="8"/>
      <c r="K384" s="11"/>
      <c r="L384" s="9"/>
    </row>
    <row r="385" spans="1:12" x14ac:dyDescent="0.25">
      <c r="I385" s="7">
        <v>6234</v>
      </c>
      <c r="J385" s="8"/>
      <c r="K385" s="11"/>
      <c r="L385" s="9"/>
    </row>
    <row r="386" spans="1:12" x14ac:dyDescent="0.25">
      <c r="I386" s="7">
        <v>6235</v>
      </c>
      <c r="J386" s="8"/>
      <c r="K386" s="11"/>
      <c r="L386" s="9"/>
    </row>
    <row r="387" spans="1:12" x14ac:dyDescent="0.25">
      <c r="A387">
        <v>6236</v>
      </c>
      <c r="B387">
        <v>2011</v>
      </c>
      <c r="I387" s="7">
        <v>6236</v>
      </c>
      <c r="J387" s="8" t="s">
        <v>948</v>
      </c>
      <c r="K387" s="8" t="s">
        <v>206</v>
      </c>
      <c r="L387">
        <v>2011</v>
      </c>
    </row>
    <row r="388" spans="1:12" x14ac:dyDescent="0.25">
      <c r="A388">
        <v>6237</v>
      </c>
      <c r="B388">
        <v>2011</v>
      </c>
      <c r="I388" s="7">
        <v>6237</v>
      </c>
      <c r="J388" s="8" t="s">
        <v>949</v>
      </c>
      <c r="K388" s="8" t="s">
        <v>206</v>
      </c>
      <c r="L388">
        <v>2011</v>
      </c>
    </row>
    <row r="389" spans="1:12" x14ac:dyDescent="0.25">
      <c r="A389">
        <v>6238</v>
      </c>
      <c r="B389">
        <v>2011</v>
      </c>
      <c r="I389" s="7">
        <v>6238</v>
      </c>
      <c r="J389" s="8" t="s">
        <v>950</v>
      </c>
      <c r="K389" s="8" t="s">
        <v>206</v>
      </c>
      <c r="L389">
        <v>2011</v>
      </c>
    </row>
    <row r="390" spans="1:12" x14ac:dyDescent="0.25">
      <c r="A390">
        <v>6239</v>
      </c>
      <c r="B390">
        <v>2011</v>
      </c>
      <c r="I390" s="7">
        <v>6239</v>
      </c>
      <c r="J390" s="8" t="s">
        <v>951</v>
      </c>
      <c r="K390" s="8" t="s">
        <v>557</v>
      </c>
      <c r="L390">
        <v>2011</v>
      </c>
    </row>
    <row r="391" spans="1:12" x14ac:dyDescent="0.25">
      <c r="A391">
        <v>6240</v>
      </c>
      <c r="B391">
        <v>2011</v>
      </c>
      <c r="I391" s="7">
        <v>6240</v>
      </c>
      <c r="J391" s="8" t="s">
        <v>952</v>
      </c>
      <c r="K391" s="8" t="s">
        <v>91</v>
      </c>
      <c r="L391">
        <v>2011</v>
      </c>
    </row>
    <row r="392" spans="1:12" x14ac:dyDescent="0.25">
      <c r="I392" s="7">
        <v>6241</v>
      </c>
      <c r="J392" s="8" t="s">
        <v>953</v>
      </c>
      <c r="K392" s="8" t="s">
        <v>217</v>
      </c>
      <c r="L392" s="9">
        <v>2011</v>
      </c>
    </row>
    <row r="393" spans="1:12" x14ac:dyDescent="0.25">
      <c r="A393">
        <v>6242</v>
      </c>
      <c r="B393">
        <v>2012</v>
      </c>
      <c r="I393" s="7">
        <v>6242</v>
      </c>
      <c r="J393" s="8" t="s">
        <v>954</v>
      </c>
      <c r="K393" s="8" t="s">
        <v>955</v>
      </c>
      <c r="L393">
        <v>2012</v>
      </c>
    </row>
    <row r="394" spans="1:12" x14ac:dyDescent="0.25">
      <c r="I394" s="7">
        <v>6243</v>
      </c>
      <c r="J394" s="8" t="s">
        <v>956</v>
      </c>
      <c r="K394" s="8" t="s">
        <v>641</v>
      </c>
      <c r="L394" s="9">
        <v>2011</v>
      </c>
    </row>
    <row r="395" spans="1:12" x14ac:dyDescent="0.25">
      <c r="A395">
        <v>6244</v>
      </c>
      <c r="B395">
        <v>2011</v>
      </c>
      <c r="I395" s="7">
        <v>6244</v>
      </c>
      <c r="J395" s="8" t="s">
        <v>957</v>
      </c>
      <c r="K395" s="8" t="s">
        <v>91</v>
      </c>
      <c r="L395">
        <v>2011</v>
      </c>
    </row>
    <row r="396" spans="1:12" x14ac:dyDescent="0.25">
      <c r="A396">
        <v>6245</v>
      </c>
      <c r="B396">
        <v>2011</v>
      </c>
      <c r="I396" s="7">
        <v>6245</v>
      </c>
      <c r="J396" s="8" t="s">
        <v>958</v>
      </c>
      <c r="K396" s="8" t="s">
        <v>219</v>
      </c>
      <c r="L396">
        <v>2011</v>
      </c>
    </row>
    <row r="397" spans="1:12" x14ac:dyDescent="0.25">
      <c r="A397">
        <v>6246</v>
      </c>
      <c r="B397">
        <v>2011</v>
      </c>
      <c r="I397" s="7">
        <v>6246</v>
      </c>
      <c r="J397" s="8" t="s">
        <v>959</v>
      </c>
      <c r="K397" s="8" t="s">
        <v>219</v>
      </c>
      <c r="L397">
        <v>2011</v>
      </c>
    </row>
    <row r="398" spans="1:12" x14ac:dyDescent="0.25">
      <c r="A398">
        <v>6247</v>
      </c>
      <c r="B398">
        <v>2011</v>
      </c>
      <c r="I398" s="7">
        <v>6247</v>
      </c>
      <c r="J398" s="8" t="s">
        <v>960</v>
      </c>
      <c r="K398" s="8" t="s">
        <v>219</v>
      </c>
      <c r="L398">
        <v>2011</v>
      </c>
    </row>
    <row r="399" spans="1:12" x14ac:dyDescent="0.25">
      <c r="A399">
        <v>6248</v>
      </c>
      <c r="B399">
        <v>2011</v>
      </c>
      <c r="I399" s="7">
        <v>6248</v>
      </c>
      <c r="J399" s="8" t="s">
        <v>961</v>
      </c>
      <c r="K399" s="8" t="s">
        <v>54</v>
      </c>
      <c r="L399">
        <v>2011</v>
      </c>
    </row>
    <row r="400" spans="1:12" x14ac:dyDescent="0.25">
      <c r="A400">
        <v>6249</v>
      </c>
      <c r="B400">
        <v>2011</v>
      </c>
      <c r="I400" s="7">
        <v>6249</v>
      </c>
      <c r="J400" s="8" t="s">
        <v>962</v>
      </c>
      <c r="K400" s="8" t="s">
        <v>963</v>
      </c>
      <c r="L400">
        <v>2011</v>
      </c>
    </row>
    <row r="401" spans="1:12" x14ac:dyDescent="0.25">
      <c r="A401">
        <v>6250</v>
      </c>
      <c r="B401">
        <v>2011</v>
      </c>
      <c r="I401" s="7">
        <v>6250</v>
      </c>
      <c r="J401" s="8" t="s">
        <v>964</v>
      </c>
      <c r="K401" s="8" t="s">
        <v>91</v>
      </c>
      <c r="L401">
        <v>2011</v>
      </c>
    </row>
    <row r="402" spans="1:12" x14ac:dyDescent="0.25">
      <c r="A402">
        <v>6251</v>
      </c>
      <c r="B402">
        <v>2012</v>
      </c>
      <c r="I402" s="7">
        <v>6251</v>
      </c>
      <c r="J402" s="8" t="s">
        <v>965</v>
      </c>
      <c r="K402" s="8" t="s">
        <v>428</v>
      </c>
      <c r="L402">
        <v>2012</v>
      </c>
    </row>
    <row r="403" spans="1:12" x14ac:dyDescent="0.25">
      <c r="I403">
        <v>6252</v>
      </c>
      <c r="J403" t="s">
        <v>966</v>
      </c>
      <c r="K403" t="s">
        <v>597</v>
      </c>
      <c r="L403" s="9">
        <v>2013</v>
      </c>
    </row>
    <row r="404" spans="1:12" x14ac:dyDescent="0.25">
      <c r="I404">
        <v>6253</v>
      </c>
      <c r="J404" t="s">
        <v>967</v>
      </c>
      <c r="K404" t="s">
        <v>597</v>
      </c>
      <c r="L404" s="9">
        <v>2013</v>
      </c>
    </row>
    <row r="405" spans="1:12" x14ac:dyDescent="0.25">
      <c r="A405">
        <v>6254</v>
      </c>
      <c r="B405">
        <v>2012</v>
      </c>
      <c r="I405" s="7">
        <v>6254</v>
      </c>
      <c r="J405" s="8" t="s">
        <v>968</v>
      </c>
      <c r="K405" s="8" t="s">
        <v>52</v>
      </c>
      <c r="L405">
        <v>2012</v>
      </c>
    </row>
    <row r="406" spans="1:12" x14ac:dyDescent="0.25">
      <c r="A406">
        <v>6255</v>
      </c>
      <c r="B406">
        <v>2012</v>
      </c>
      <c r="I406" s="7">
        <v>6255</v>
      </c>
      <c r="J406" s="8" t="s">
        <v>969</v>
      </c>
      <c r="K406" s="8" t="s">
        <v>52</v>
      </c>
      <c r="L406">
        <v>2012</v>
      </c>
    </row>
    <row r="407" spans="1:12" x14ac:dyDescent="0.25">
      <c r="A407">
        <v>6256</v>
      </c>
      <c r="B407">
        <v>2012</v>
      </c>
      <c r="I407" s="7">
        <v>6256</v>
      </c>
      <c r="J407" s="8" t="s">
        <v>970</v>
      </c>
      <c r="K407" s="8" t="s">
        <v>67</v>
      </c>
      <c r="L407">
        <v>2012</v>
      </c>
    </row>
    <row r="408" spans="1:12" x14ac:dyDescent="0.25">
      <c r="A408">
        <v>6257</v>
      </c>
      <c r="B408">
        <v>2012</v>
      </c>
      <c r="I408" s="7">
        <v>6257</v>
      </c>
      <c r="J408" s="8" t="s">
        <v>971</v>
      </c>
      <c r="K408" s="8" t="s">
        <v>67</v>
      </c>
      <c r="L408">
        <v>2012</v>
      </c>
    </row>
    <row r="409" spans="1:12" x14ac:dyDescent="0.25">
      <c r="A409">
        <v>6258</v>
      </c>
      <c r="B409">
        <v>2012</v>
      </c>
      <c r="I409" s="7">
        <v>6258</v>
      </c>
      <c r="J409" s="8" t="s">
        <v>972</v>
      </c>
      <c r="K409" s="8" t="s">
        <v>52</v>
      </c>
      <c r="L409">
        <v>2012</v>
      </c>
    </row>
    <row r="410" spans="1:12" x14ac:dyDescent="0.25">
      <c r="A410">
        <v>6259</v>
      </c>
      <c r="B410">
        <v>2012</v>
      </c>
      <c r="I410" s="7">
        <v>6259</v>
      </c>
      <c r="J410" s="8" t="s">
        <v>973</v>
      </c>
      <c r="K410" s="8" t="s">
        <v>56</v>
      </c>
      <c r="L410">
        <v>2012</v>
      </c>
    </row>
    <row r="411" spans="1:12" x14ac:dyDescent="0.25">
      <c r="A411">
        <v>6260</v>
      </c>
      <c r="B411">
        <v>2012</v>
      </c>
      <c r="I411" s="7">
        <v>6260</v>
      </c>
      <c r="J411" s="8" t="s">
        <v>974</v>
      </c>
      <c r="K411" s="8" t="s">
        <v>62</v>
      </c>
      <c r="L411">
        <v>2012</v>
      </c>
    </row>
    <row r="412" spans="1:12" x14ac:dyDescent="0.25">
      <c r="A412">
        <v>6261</v>
      </c>
      <c r="B412">
        <v>2012</v>
      </c>
      <c r="I412" s="7">
        <v>6261</v>
      </c>
      <c r="J412" s="8" t="s">
        <v>975</v>
      </c>
      <c r="K412" s="8" t="s">
        <v>62</v>
      </c>
      <c r="L412">
        <v>2012</v>
      </c>
    </row>
    <row r="413" spans="1:12" x14ac:dyDescent="0.25">
      <c r="A413">
        <v>6262</v>
      </c>
      <c r="B413">
        <v>2012</v>
      </c>
      <c r="I413" s="7">
        <v>6262</v>
      </c>
      <c r="J413" s="8" t="s">
        <v>976</v>
      </c>
      <c r="K413" s="8" t="s">
        <v>54</v>
      </c>
      <c r="L413">
        <v>2012</v>
      </c>
    </row>
    <row r="414" spans="1:12" x14ac:dyDescent="0.25">
      <c r="A414">
        <v>6263</v>
      </c>
      <c r="B414">
        <v>2012</v>
      </c>
      <c r="I414" s="7">
        <v>6263</v>
      </c>
      <c r="J414" s="8" t="s">
        <v>977</v>
      </c>
      <c r="K414" s="8" t="s">
        <v>67</v>
      </c>
      <c r="L414">
        <v>2012</v>
      </c>
    </row>
    <row r="415" spans="1:12" x14ac:dyDescent="0.25">
      <c r="A415">
        <v>6264</v>
      </c>
      <c r="B415">
        <v>2012</v>
      </c>
      <c r="I415" s="7">
        <v>6264</v>
      </c>
      <c r="J415" s="8" t="s">
        <v>978</v>
      </c>
      <c r="K415" s="8" t="s">
        <v>62</v>
      </c>
      <c r="L415">
        <v>2012</v>
      </c>
    </row>
    <row r="416" spans="1:12" x14ac:dyDescent="0.25">
      <c r="A416">
        <v>6265</v>
      </c>
      <c r="B416">
        <v>2012</v>
      </c>
      <c r="I416" s="7">
        <v>6265</v>
      </c>
      <c r="J416" s="8" t="s">
        <v>979</v>
      </c>
      <c r="K416" s="8" t="s">
        <v>62</v>
      </c>
      <c r="L416">
        <v>2012</v>
      </c>
    </row>
    <row r="417" spans="1:12" x14ac:dyDescent="0.25">
      <c r="A417">
        <v>6266</v>
      </c>
      <c r="B417">
        <v>2012</v>
      </c>
      <c r="I417" s="7">
        <v>6266</v>
      </c>
      <c r="J417" s="8" t="s">
        <v>980</v>
      </c>
      <c r="K417" s="8" t="s">
        <v>62</v>
      </c>
      <c r="L417">
        <v>2012</v>
      </c>
    </row>
    <row r="418" spans="1:12" x14ac:dyDescent="0.25">
      <c r="A418">
        <v>6267</v>
      </c>
      <c r="B418">
        <v>2012</v>
      </c>
      <c r="I418" s="7">
        <v>6267</v>
      </c>
      <c r="J418" s="8" t="s">
        <v>981</v>
      </c>
      <c r="K418" s="8" t="s">
        <v>62</v>
      </c>
      <c r="L418">
        <v>2012</v>
      </c>
    </row>
    <row r="419" spans="1:12" x14ac:dyDescent="0.25">
      <c r="A419">
        <v>6268</v>
      </c>
      <c r="B419">
        <v>2012</v>
      </c>
      <c r="I419" s="7">
        <v>6268</v>
      </c>
      <c r="J419" s="8" t="s">
        <v>982</v>
      </c>
      <c r="K419" s="8" t="s">
        <v>428</v>
      </c>
      <c r="L419">
        <v>2012</v>
      </c>
    </row>
    <row r="420" spans="1:12" x14ac:dyDescent="0.25">
      <c r="A420">
        <v>6269</v>
      </c>
      <c r="B420">
        <v>2012</v>
      </c>
      <c r="I420" s="7">
        <v>6269</v>
      </c>
      <c r="J420" s="8" t="s">
        <v>983</v>
      </c>
      <c r="K420" s="8" t="s">
        <v>428</v>
      </c>
      <c r="L420">
        <v>2012</v>
      </c>
    </row>
    <row r="421" spans="1:12" x14ac:dyDescent="0.25">
      <c r="A421">
        <v>6270</v>
      </c>
      <c r="B421">
        <v>2012</v>
      </c>
      <c r="I421" s="7">
        <v>6270</v>
      </c>
      <c r="J421" s="8" t="s">
        <v>984</v>
      </c>
      <c r="K421" s="8" t="s">
        <v>111</v>
      </c>
      <c r="L421">
        <v>2012</v>
      </c>
    </row>
    <row r="422" spans="1:12" x14ac:dyDescent="0.25">
      <c r="A422">
        <v>6271</v>
      </c>
      <c r="B422">
        <v>2012</v>
      </c>
      <c r="I422" s="7">
        <v>6271</v>
      </c>
      <c r="J422" s="8" t="s">
        <v>985</v>
      </c>
      <c r="K422" s="8" t="s">
        <v>138</v>
      </c>
      <c r="L422">
        <v>2012</v>
      </c>
    </row>
    <row r="423" spans="1:12" x14ac:dyDescent="0.25">
      <c r="A423">
        <v>6272</v>
      </c>
      <c r="B423">
        <v>2012</v>
      </c>
      <c r="I423" s="7">
        <v>6272</v>
      </c>
      <c r="J423" s="8" t="s">
        <v>986</v>
      </c>
      <c r="K423" s="8" t="s">
        <v>138</v>
      </c>
      <c r="L423">
        <v>2012</v>
      </c>
    </row>
    <row r="424" spans="1:12" x14ac:dyDescent="0.25">
      <c r="A424">
        <v>6273</v>
      </c>
      <c r="B424">
        <v>2012</v>
      </c>
      <c r="I424" s="7">
        <v>6273</v>
      </c>
      <c r="J424" s="8" t="s">
        <v>987</v>
      </c>
      <c r="K424" s="8" t="s">
        <v>111</v>
      </c>
      <c r="L424">
        <v>2012</v>
      </c>
    </row>
    <row r="425" spans="1:12" x14ac:dyDescent="0.25">
      <c r="A425">
        <v>6274</v>
      </c>
      <c r="B425">
        <v>2012</v>
      </c>
      <c r="I425" s="7">
        <v>6274</v>
      </c>
      <c r="J425" s="8" t="s">
        <v>988</v>
      </c>
      <c r="K425" s="8" t="s">
        <v>111</v>
      </c>
      <c r="L425">
        <v>2012</v>
      </c>
    </row>
    <row r="426" spans="1:12" x14ac:dyDescent="0.25">
      <c r="A426">
        <v>6275</v>
      </c>
      <c r="B426">
        <v>2012</v>
      </c>
      <c r="I426" s="7">
        <v>6275</v>
      </c>
      <c r="J426" s="8" t="s">
        <v>989</v>
      </c>
      <c r="K426" s="8" t="s">
        <v>111</v>
      </c>
      <c r="L426">
        <v>2012</v>
      </c>
    </row>
    <row r="427" spans="1:12" x14ac:dyDescent="0.25">
      <c r="A427">
        <v>6276</v>
      </c>
      <c r="B427">
        <v>2012</v>
      </c>
      <c r="I427" s="7">
        <v>6276</v>
      </c>
      <c r="J427" s="8" t="s">
        <v>990</v>
      </c>
      <c r="K427" s="8" t="s">
        <v>111</v>
      </c>
      <c r="L427">
        <v>2012</v>
      </c>
    </row>
    <row r="428" spans="1:12" x14ac:dyDescent="0.25">
      <c r="A428">
        <v>6277</v>
      </c>
      <c r="B428">
        <v>2012</v>
      </c>
      <c r="I428" s="7">
        <v>6277</v>
      </c>
      <c r="J428" s="8" t="s">
        <v>991</v>
      </c>
      <c r="K428" s="8" t="s">
        <v>111</v>
      </c>
      <c r="L428">
        <v>2012</v>
      </c>
    </row>
    <row r="429" spans="1:12" x14ac:dyDescent="0.25">
      <c r="A429">
        <v>6278</v>
      </c>
      <c r="B429">
        <v>2012</v>
      </c>
      <c r="I429" s="7">
        <v>6278</v>
      </c>
      <c r="J429" s="8" t="s">
        <v>992</v>
      </c>
      <c r="K429" s="8" t="s">
        <v>111</v>
      </c>
      <c r="L429">
        <v>2012</v>
      </c>
    </row>
    <row r="430" spans="1:12" x14ac:dyDescent="0.25">
      <c r="A430">
        <v>6279</v>
      </c>
      <c r="B430">
        <v>2012</v>
      </c>
      <c r="I430" s="7">
        <v>6279</v>
      </c>
      <c r="J430" s="8" t="s">
        <v>993</v>
      </c>
      <c r="K430" s="8" t="s">
        <v>111</v>
      </c>
      <c r="L430">
        <v>2012</v>
      </c>
    </row>
    <row r="431" spans="1:12" x14ac:dyDescent="0.25">
      <c r="A431">
        <v>6280</v>
      </c>
      <c r="B431">
        <v>2012</v>
      </c>
      <c r="I431" s="7">
        <v>6280</v>
      </c>
      <c r="J431" s="8" t="s">
        <v>994</v>
      </c>
      <c r="K431" s="8" t="s">
        <v>111</v>
      </c>
      <c r="L431">
        <v>2012</v>
      </c>
    </row>
    <row r="432" spans="1:12" x14ac:dyDescent="0.25">
      <c r="A432">
        <v>6281</v>
      </c>
      <c r="B432">
        <v>2012</v>
      </c>
      <c r="I432" s="7">
        <v>6281</v>
      </c>
      <c r="J432" s="8" t="s">
        <v>995</v>
      </c>
      <c r="K432" s="8" t="s">
        <v>301</v>
      </c>
      <c r="L432">
        <v>2012</v>
      </c>
    </row>
    <row r="433" spans="1:12" x14ac:dyDescent="0.25">
      <c r="A433">
        <v>6282</v>
      </c>
      <c r="B433">
        <v>2012</v>
      </c>
      <c r="I433" s="7">
        <v>6282</v>
      </c>
      <c r="J433" s="8" t="s">
        <v>996</v>
      </c>
      <c r="K433" s="8" t="s">
        <v>301</v>
      </c>
      <c r="L433">
        <v>2012</v>
      </c>
    </row>
    <row r="434" spans="1:12" x14ac:dyDescent="0.25">
      <c r="A434">
        <v>6283</v>
      </c>
      <c r="B434">
        <v>2012</v>
      </c>
      <c r="I434" s="7">
        <v>6283</v>
      </c>
      <c r="J434" s="8" t="s">
        <v>997</v>
      </c>
      <c r="K434" s="8" t="s">
        <v>301</v>
      </c>
      <c r="L434">
        <v>2012</v>
      </c>
    </row>
    <row r="435" spans="1:12" x14ac:dyDescent="0.25">
      <c r="A435">
        <v>6284</v>
      </c>
      <c r="B435">
        <v>2012</v>
      </c>
      <c r="I435" s="7">
        <v>6284</v>
      </c>
      <c r="J435" s="8" t="s">
        <v>998</v>
      </c>
      <c r="K435" s="8" t="s">
        <v>301</v>
      </c>
      <c r="L435">
        <v>2012</v>
      </c>
    </row>
    <row r="436" spans="1:12" x14ac:dyDescent="0.25">
      <c r="A436">
        <v>6285</v>
      </c>
      <c r="B436">
        <v>2012</v>
      </c>
      <c r="I436" s="7">
        <v>6285</v>
      </c>
      <c r="J436" s="8" t="s">
        <v>999</v>
      </c>
      <c r="K436" s="8" t="s">
        <v>301</v>
      </c>
      <c r="L436">
        <v>2012</v>
      </c>
    </row>
    <row r="437" spans="1:12" x14ac:dyDescent="0.25">
      <c r="A437">
        <v>6286</v>
      </c>
      <c r="B437">
        <v>2012</v>
      </c>
      <c r="I437" s="7">
        <v>6286</v>
      </c>
      <c r="J437" s="8" t="s">
        <v>1000</v>
      </c>
      <c r="K437" s="8" t="s">
        <v>301</v>
      </c>
      <c r="L437">
        <v>2012</v>
      </c>
    </row>
    <row r="438" spans="1:12" x14ac:dyDescent="0.25">
      <c r="A438">
        <v>6287</v>
      </c>
      <c r="B438">
        <v>2012</v>
      </c>
      <c r="I438" s="7">
        <v>6287</v>
      </c>
      <c r="J438" s="8" t="s">
        <v>1001</v>
      </c>
      <c r="K438" s="8" t="s">
        <v>301</v>
      </c>
      <c r="L438">
        <v>2012</v>
      </c>
    </row>
    <row r="439" spans="1:12" x14ac:dyDescent="0.25">
      <c r="A439">
        <v>6288</v>
      </c>
      <c r="B439">
        <v>2012</v>
      </c>
      <c r="I439" s="7">
        <v>6288</v>
      </c>
      <c r="J439" s="8" t="s">
        <v>1002</v>
      </c>
      <c r="K439" s="8" t="s">
        <v>136</v>
      </c>
      <c r="L439">
        <v>2012</v>
      </c>
    </row>
    <row r="440" spans="1:12" x14ac:dyDescent="0.25">
      <c r="A440">
        <v>6289</v>
      </c>
      <c r="B440">
        <v>2012</v>
      </c>
      <c r="I440" s="7">
        <v>6289</v>
      </c>
      <c r="J440" s="8" t="s">
        <v>1003</v>
      </c>
      <c r="K440" s="8" t="s">
        <v>217</v>
      </c>
      <c r="L440">
        <v>2012</v>
      </c>
    </row>
    <row r="441" spans="1:12" x14ac:dyDescent="0.25">
      <c r="A441">
        <v>6290</v>
      </c>
      <c r="B441">
        <v>2012</v>
      </c>
      <c r="I441" s="7">
        <v>6290</v>
      </c>
      <c r="J441" s="8" t="s">
        <v>1004</v>
      </c>
      <c r="K441" s="8" t="s">
        <v>217</v>
      </c>
      <c r="L441">
        <v>2012</v>
      </c>
    </row>
    <row r="442" spans="1:12" x14ac:dyDescent="0.25">
      <c r="A442">
        <v>6291</v>
      </c>
      <c r="B442">
        <v>2012</v>
      </c>
      <c r="I442" s="7">
        <v>6291</v>
      </c>
      <c r="J442" s="8" t="s">
        <v>1005</v>
      </c>
      <c r="K442" s="8" t="s">
        <v>60</v>
      </c>
      <c r="L442">
        <v>2012</v>
      </c>
    </row>
    <row r="443" spans="1:12" x14ac:dyDescent="0.25">
      <c r="A443">
        <v>6292</v>
      </c>
      <c r="B443">
        <v>2012</v>
      </c>
      <c r="I443" s="7">
        <v>6292</v>
      </c>
      <c r="J443" s="8" t="s">
        <v>1006</v>
      </c>
      <c r="K443" s="8" t="s">
        <v>60</v>
      </c>
      <c r="L443">
        <v>2012</v>
      </c>
    </row>
    <row r="444" spans="1:12" x14ac:dyDescent="0.25">
      <c r="A444">
        <v>6293</v>
      </c>
      <c r="B444">
        <v>2012</v>
      </c>
      <c r="I444" s="7">
        <v>6293</v>
      </c>
      <c r="J444" s="8" t="s">
        <v>1007</v>
      </c>
      <c r="K444" s="8" t="s">
        <v>60</v>
      </c>
      <c r="L444">
        <v>2012</v>
      </c>
    </row>
    <row r="445" spans="1:12" x14ac:dyDescent="0.25">
      <c r="A445">
        <v>6294</v>
      </c>
      <c r="B445">
        <v>2012</v>
      </c>
      <c r="I445" s="7">
        <v>6294</v>
      </c>
      <c r="J445" s="8" t="s">
        <v>1008</v>
      </c>
      <c r="K445" s="8" t="s">
        <v>144</v>
      </c>
      <c r="L445">
        <v>2012</v>
      </c>
    </row>
    <row r="446" spans="1:12" x14ac:dyDescent="0.25">
      <c r="A446">
        <v>6295</v>
      </c>
      <c r="B446">
        <v>2012</v>
      </c>
      <c r="I446" s="7">
        <v>6295</v>
      </c>
      <c r="J446" s="8" t="s">
        <v>1009</v>
      </c>
      <c r="K446" s="8" t="s">
        <v>136</v>
      </c>
      <c r="L446">
        <v>2012</v>
      </c>
    </row>
    <row r="447" spans="1:12" x14ac:dyDescent="0.25">
      <c r="A447">
        <v>6296</v>
      </c>
      <c r="B447">
        <v>2012</v>
      </c>
      <c r="I447" s="7">
        <v>6296</v>
      </c>
      <c r="J447" s="8" t="s">
        <v>1010</v>
      </c>
      <c r="K447" s="8" t="s">
        <v>219</v>
      </c>
      <c r="L447">
        <v>2012</v>
      </c>
    </row>
    <row r="448" spans="1:12" x14ac:dyDescent="0.25">
      <c r="A448">
        <v>6297</v>
      </c>
      <c r="B448">
        <v>2012</v>
      </c>
      <c r="I448" s="7">
        <v>6297</v>
      </c>
      <c r="J448" s="8" t="s">
        <v>1011</v>
      </c>
      <c r="K448" s="8" t="s">
        <v>219</v>
      </c>
      <c r="L448">
        <v>2012</v>
      </c>
    </row>
    <row r="449" spans="1:12" x14ac:dyDescent="0.25">
      <c r="I449" s="7">
        <v>6298</v>
      </c>
      <c r="J449" s="8" t="s">
        <v>1012</v>
      </c>
      <c r="K449" s="8" t="s">
        <v>150</v>
      </c>
      <c r="L449" s="9">
        <v>2012</v>
      </c>
    </row>
    <row r="450" spans="1:12" x14ac:dyDescent="0.25">
      <c r="A450">
        <v>6299</v>
      </c>
      <c r="B450">
        <v>2012</v>
      </c>
      <c r="I450" s="7">
        <v>6299</v>
      </c>
      <c r="J450" s="8" t="s">
        <v>1013</v>
      </c>
      <c r="K450" s="8" t="s">
        <v>144</v>
      </c>
      <c r="L450">
        <v>2012</v>
      </c>
    </row>
    <row r="451" spans="1:12" x14ac:dyDescent="0.25">
      <c r="A451">
        <v>6300</v>
      </c>
      <c r="B451">
        <v>2012</v>
      </c>
      <c r="I451" s="7">
        <v>6300</v>
      </c>
      <c r="J451" s="8" t="s">
        <v>1014</v>
      </c>
      <c r="K451" s="8" t="s">
        <v>510</v>
      </c>
      <c r="L451">
        <v>2012</v>
      </c>
    </row>
    <row r="452" spans="1:12" x14ac:dyDescent="0.25">
      <c r="A452">
        <v>6301</v>
      </c>
      <c r="B452">
        <v>2012</v>
      </c>
      <c r="I452" s="7">
        <v>6301</v>
      </c>
      <c r="J452" s="8" t="s">
        <v>1015</v>
      </c>
      <c r="K452" s="8" t="s">
        <v>217</v>
      </c>
      <c r="L452">
        <v>2012</v>
      </c>
    </row>
    <row r="453" spans="1:12" x14ac:dyDescent="0.25">
      <c r="A453">
        <v>6302</v>
      </c>
      <c r="B453">
        <v>2012</v>
      </c>
      <c r="I453" s="7">
        <v>6302</v>
      </c>
      <c r="J453" s="8" t="s">
        <v>1016</v>
      </c>
      <c r="K453" s="8" t="s">
        <v>206</v>
      </c>
      <c r="L453">
        <v>2012</v>
      </c>
    </row>
    <row r="454" spans="1:12" x14ac:dyDescent="0.25">
      <c r="A454">
        <v>6303</v>
      </c>
      <c r="B454">
        <v>2012</v>
      </c>
      <c r="I454" s="7">
        <v>6303</v>
      </c>
      <c r="J454" s="8" t="s">
        <v>1017</v>
      </c>
      <c r="K454" s="8" t="s">
        <v>206</v>
      </c>
      <c r="L454">
        <v>2012</v>
      </c>
    </row>
    <row r="455" spans="1:12" x14ac:dyDescent="0.25">
      <c r="A455">
        <v>6304</v>
      </c>
      <c r="B455">
        <v>2012</v>
      </c>
      <c r="I455" s="7">
        <v>6304</v>
      </c>
      <c r="J455" s="8" t="s">
        <v>1018</v>
      </c>
      <c r="K455" s="8" t="s">
        <v>206</v>
      </c>
      <c r="L455">
        <v>2012</v>
      </c>
    </row>
    <row r="456" spans="1:12" x14ac:dyDescent="0.25">
      <c r="A456">
        <v>6305</v>
      </c>
      <c r="B456">
        <v>2012</v>
      </c>
      <c r="I456" s="7">
        <v>6305</v>
      </c>
      <c r="J456" s="8" t="s">
        <v>1019</v>
      </c>
      <c r="K456" s="8" t="s">
        <v>91</v>
      </c>
      <c r="L456">
        <v>2012</v>
      </c>
    </row>
    <row r="457" spans="1:12" x14ac:dyDescent="0.25">
      <c r="A457">
        <v>6306</v>
      </c>
      <c r="B457">
        <v>2012</v>
      </c>
      <c r="I457" s="7">
        <v>6306</v>
      </c>
      <c r="J457" s="8" t="s">
        <v>1020</v>
      </c>
      <c r="K457" s="8" t="s">
        <v>91</v>
      </c>
      <c r="L457">
        <v>2012</v>
      </c>
    </row>
    <row r="458" spans="1:12" x14ac:dyDescent="0.25">
      <c r="A458">
        <v>6307</v>
      </c>
      <c r="B458">
        <v>2012</v>
      </c>
      <c r="I458" s="7">
        <v>6307</v>
      </c>
      <c r="J458" s="8" t="s">
        <v>1021</v>
      </c>
      <c r="K458" s="8" t="s">
        <v>177</v>
      </c>
      <c r="L458">
        <v>2012</v>
      </c>
    </row>
    <row r="459" spans="1:12" x14ac:dyDescent="0.25">
      <c r="A459">
        <v>6308</v>
      </c>
      <c r="B459">
        <v>2012</v>
      </c>
      <c r="I459" s="7">
        <v>6308</v>
      </c>
      <c r="J459" s="8" t="s">
        <v>1022</v>
      </c>
      <c r="K459" s="8" t="s">
        <v>150</v>
      </c>
      <c r="L459">
        <v>2012</v>
      </c>
    </row>
    <row r="460" spans="1:12" x14ac:dyDescent="0.25">
      <c r="A460">
        <v>6309</v>
      </c>
      <c r="B460">
        <v>2012</v>
      </c>
      <c r="I460" s="7">
        <v>6309</v>
      </c>
      <c r="J460" s="8" t="s">
        <v>1023</v>
      </c>
      <c r="K460" s="8" t="s">
        <v>50</v>
      </c>
      <c r="L460">
        <v>2012</v>
      </c>
    </row>
    <row r="461" spans="1:12" x14ac:dyDescent="0.25">
      <c r="A461">
        <v>6310</v>
      </c>
      <c r="B461">
        <v>2012</v>
      </c>
      <c r="I461" s="7">
        <v>6310</v>
      </c>
      <c r="J461" s="8" t="s">
        <v>607</v>
      </c>
      <c r="K461" s="8" t="s">
        <v>50</v>
      </c>
      <c r="L461">
        <v>2012</v>
      </c>
    </row>
    <row r="462" spans="1:12" x14ac:dyDescent="0.25">
      <c r="I462" s="7">
        <v>6311</v>
      </c>
      <c r="J462" s="8" t="s">
        <v>1024</v>
      </c>
      <c r="K462" s="8" t="s">
        <v>597</v>
      </c>
      <c r="L462" s="9">
        <v>2013</v>
      </c>
    </row>
    <row r="463" spans="1:12" x14ac:dyDescent="0.25">
      <c r="A463">
        <v>6312</v>
      </c>
      <c r="B463">
        <v>2013</v>
      </c>
      <c r="I463" s="7">
        <v>6312</v>
      </c>
      <c r="J463" s="8" t="s">
        <v>1025</v>
      </c>
      <c r="K463" s="8" t="s">
        <v>67</v>
      </c>
      <c r="L463">
        <v>2013</v>
      </c>
    </row>
    <row r="464" spans="1:12" x14ac:dyDescent="0.25">
      <c r="A464">
        <v>6313</v>
      </c>
      <c r="B464">
        <v>2013</v>
      </c>
      <c r="I464" s="7">
        <v>6313</v>
      </c>
      <c r="J464" s="8" t="s">
        <v>1026</v>
      </c>
      <c r="K464" s="8" t="s">
        <v>62</v>
      </c>
      <c r="L464">
        <v>2013</v>
      </c>
    </row>
    <row r="465" spans="1:12" x14ac:dyDescent="0.25">
      <c r="A465">
        <v>6314</v>
      </c>
      <c r="B465">
        <v>2013</v>
      </c>
      <c r="I465" s="7">
        <v>6314</v>
      </c>
      <c r="J465" s="8" t="s">
        <v>1027</v>
      </c>
      <c r="K465" s="8" t="s">
        <v>62</v>
      </c>
      <c r="L465">
        <v>2013</v>
      </c>
    </row>
    <row r="466" spans="1:12" x14ac:dyDescent="0.25">
      <c r="A466">
        <v>6315</v>
      </c>
      <c r="B466">
        <v>2013</v>
      </c>
      <c r="I466" s="7">
        <v>6315</v>
      </c>
      <c r="J466" s="8" t="s">
        <v>1028</v>
      </c>
      <c r="K466" s="8" t="s">
        <v>67</v>
      </c>
      <c r="L466">
        <v>2013</v>
      </c>
    </row>
    <row r="467" spans="1:12" x14ac:dyDescent="0.25">
      <c r="A467">
        <v>6316</v>
      </c>
      <c r="B467">
        <v>2013</v>
      </c>
      <c r="I467" s="7">
        <v>6316</v>
      </c>
      <c r="J467" s="8" t="s">
        <v>96</v>
      </c>
      <c r="K467" s="8" t="s">
        <v>72</v>
      </c>
      <c r="L467">
        <v>2013</v>
      </c>
    </row>
    <row r="468" spans="1:12" x14ac:dyDescent="0.25">
      <c r="A468">
        <v>6317</v>
      </c>
      <c r="B468">
        <v>2013</v>
      </c>
      <c r="I468" s="7">
        <v>6317</v>
      </c>
      <c r="J468" s="8" t="s">
        <v>1029</v>
      </c>
      <c r="K468" s="8" t="s">
        <v>72</v>
      </c>
      <c r="L468">
        <v>2013</v>
      </c>
    </row>
    <row r="469" spans="1:12" x14ac:dyDescent="0.25">
      <c r="A469">
        <v>6318</v>
      </c>
      <c r="B469">
        <v>2013</v>
      </c>
      <c r="I469" s="7">
        <v>6318</v>
      </c>
      <c r="J469" s="8" t="s">
        <v>1030</v>
      </c>
      <c r="K469" s="8" t="s">
        <v>62</v>
      </c>
      <c r="L469">
        <v>2013</v>
      </c>
    </row>
    <row r="470" spans="1:12" x14ac:dyDescent="0.25">
      <c r="A470">
        <v>6319</v>
      </c>
      <c r="B470">
        <v>2013</v>
      </c>
      <c r="I470" s="7">
        <v>6319</v>
      </c>
      <c r="J470" s="8" t="s">
        <v>1031</v>
      </c>
      <c r="K470" s="8" t="s">
        <v>210</v>
      </c>
      <c r="L470">
        <v>2013</v>
      </c>
    </row>
    <row r="471" spans="1:12" x14ac:dyDescent="0.25">
      <c r="A471">
        <v>6320</v>
      </c>
      <c r="B471">
        <v>2013</v>
      </c>
      <c r="I471" s="7">
        <v>6320</v>
      </c>
      <c r="J471" s="8" t="s">
        <v>1032</v>
      </c>
      <c r="K471" s="8" t="s">
        <v>111</v>
      </c>
      <c r="L471">
        <v>2013</v>
      </c>
    </row>
    <row r="472" spans="1:12" x14ac:dyDescent="0.25">
      <c r="A472">
        <v>6321</v>
      </c>
      <c r="B472">
        <v>2013</v>
      </c>
      <c r="I472" s="7">
        <v>6321</v>
      </c>
      <c r="J472" s="8" t="s">
        <v>1033</v>
      </c>
      <c r="K472" s="8" t="s">
        <v>111</v>
      </c>
      <c r="L472">
        <v>2013</v>
      </c>
    </row>
    <row r="473" spans="1:12" x14ac:dyDescent="0.25">
      <c r="A473">
        <v>6322</v>
      </c>
      <c r="B473">
        <v>2013</v>
      </c>
      <c r="I473" s="7">
        <v>6322</v>
      </c>
      <c r="J473" s="8" t="s">
        <v>1034</v>
      </c>
      <c r="K473" s="8" t="s">
        <v>138</v>
      </c>
      <c r="L473">
        <v>2013</v>
      </c>
    </row>
    <row r="474" spans="1:12" x14ac:dyDescent="0.25">
      <c r="A474">
        <v>6323</v>
      </c>
      <c r="B474">
        <v>2013</v>
      </c>
      <c r="I474" s="7">
        <v>6323</v>
      </c>
      <c r="J474" s="8" t="s">
        <v>1035</v>
      </c>
      <c r="K474" s="8" t="s">
        <v>111</v>
      </c>
      <c r="L474">
        <v>2013</v>
      </c>
    </row>
    <row r="475" spans="1:12" x14ac:dyDescent="0.25">
      <c r="A475">
        <v>6324</v>
      </c>
      <c r="B475">
        <v>2013</v>
      </c>
      <c r="I475" s="7">
        <v>6324</v>
      </c>
      <c r="J475" s="8" t="s">
        <v>754</v>
      </c>
      <c r="K475" s="8" t="s">
        <v>109</v>
      </c>
      <c r="L475">
        <v>2013</v>
      </c>
    </row>
    <row r="476" spans="1:12" x14ac:dyDescent="0.25">
      <c r="A476">
        <v>6325</v>
      </c>
      <c r="B476">
        <v>2013</v>
      </c>
      <c r="I476" s="7">
        <v>6325</v>
      </c>
      <c r="J476" s="8" t="s">
        <v>1036</v>
      </c>
      <c r="K476" s="8" t="s">
        <v>109</v>
      </c>
      <c r="L476">
        <v>2013</v>
      </c>
    </row>
    <row r="477" spans="1:12" x14ac:dyDescent="0.25">
      <c r="A477">
        <v>6326</v>
      </c>
      <c r="B477">
        <v>2013</v>
      </c>
      <c r="I477" s="7">
        <v>6326</v>
      </c>
      <c r="J477" s="8" t="s">
        <v>1037</v>
      </c>
      <c r="K477" s="8" t="s">
        <v>109</v>
      </c>
      <c r="L477">
        <v>2013</v>
      </c>
    </row>
    <row r="478" spans="1:12" x14ac:dyDescent="0.25">
      <c r="A478">
        <v>6327</v>
      </c>
      <c r="B478">
        <v>2013</v>
      </c>
      <c r="I478" s="7">
        <v>6327</v>
      </c>
      <c r="J478" s="8" t="s">
        <v>1038</v>
      </c>
      <c r="K478" s="8" t="s">
        <v>109</v>
      </c>
      <c r="L478">
        <v>2013</v>
      </c>
    </row>
    <row r="479" spans="1:12" x14ac:dyDescent="0.25">
      <c r="A479">
        <v>6328</v>
      </c>
      <c r="B479">
        <v>2013</v>
      </c>
      <c r="I479" s="7">
        <v>6328</v>
      </c>
      <c r="J479" s="8" t="s">
        <v>1039</v>
      </c>
      <c r="K479" s="8" t="s">
        <v>109</v>
      </c>
      <c r="L479">
        <v>2013</v>
      </c>
    </row>
    <row r="480" spans="1:12" x14ac:dyDescent="0.25">
      <c r="A480">
        <v>6329</v>
      </c>
      <c r="B480">
        <v>2013</v>
      </c>
      <c r="I480" s="7">
        <v>6329</v>
      </c>
      <c r="J480" s="8" t="s">
        <v>1040</v>
      </c>
      <c r="K480" s="8" t="s">
        <v>109</v>
      </c>
      <c r="L480">
        <v>2013</v>
      </c>
    </row>
    <row r="481" spans="1:12" x14ac:dyDescent="0.25">
      <c r="A481">
        <v>6330</v>
      </c>
      <c r="B481">
        <v>2013</v>
      </c>
      <c r="I481" s="7">
        <v>6330</v>
      </c>
      <c r="J481" s="8" t="s">
        <v>1041</v>
      </c>
      <c r="K481" s="8" t="s">
        <v>699</v>
      </c>
      <c r="L481">
        <v>2013</v>
      </c>
    </row>
    <row r="482" spans="1:12" x14ac:dyDescent="0.25">
      <c r="A482">
        <v>6331</v>
      </c>
      <c r="B482">
        <v>2013</v>
      </c>
      <c r="I482" s="7">
        <v>6331</v>
      </c>
      <c r="J482" s="8" t="s">
        <v>1042</v>
      </c>
      <c r="K482" s="8" t="s">
        <v>699</v>
      </c>
      <c r="L482">
        <v>2013</v>
      </c>
    </row>
    <row r="483" spans="1:12" x14ac:dyDescent="0.25">
      <c r="A483">
        <v>6332</v>
      </c>
      <c r="B483">
        <v>2013</v>
      </c>
      <c r="I483" s="7">
        <v>6332</v>
      </c>
      <c r="J483" s="8" t="s">
        <v>1043</v>
      </c>
      <c r="K483" s="8" t="s">
        <v>699</v>
      </c>
      <c r="L483">
        <v>2013</v>
      </c>
    </row>
    <row r="484" spans="1:12" x14ac:dyDescent="0.25">
      <c r="A484">
        <v>6333</v>
      </c>
      <c r="B484">
        <v>2013</v>
      </c>
      <c r="I484" s="7">
        <v>6333</v>
      </c>
      <c r="J484" s="8" t="s">
        <v>1044</v>
      </c>
      <c r="K484" s="8" t="s">
        <v>60</v>
      </c>
      <c r="L484">
        <v>2013</v>
      </c>
    </row>
    <row r="485" spans="1:12" x14ac:dyDescent="0.25">
      <c r="A485">
        <v>6334</v>
      </c>
      <c r="B485">
        <v>2013</v>
      </c>
      <c r="I485" s="7">
        <v>6334</v>
      </c>
      <c r="J485" s="8" t="s">
        <v>1045</v>
      </c>
      <c r="K485" s="8" t="s">
        <v>60</v>
      </c>
      <c r="L485">
        <v>2013</v>
      </c>
    </row>
    <row r="486" spans="1:12" x14ac:dyDescent="0.25">
      <c r="A486">
        <v>6335</v>
      </c>
      <c r="B486">
        <v>2013</v>
      </c>
      <c r="I486" s="7">
        <v>6335</v>
      </c>
      <c r="J486" s="8" t="s">
        <v>1046</v>
      </c>
      <c r="K486" s="8" t="s">
        <v>60</v>
      </c>
      <c r="L486">
        <v>2013</v>
      </c>
    </row>
    <row r="487" spans="1:12" x14ac:dyDescent="0.25">
      <c r="A487">
        <v>6336</v>
      </c>
      <c r="B487">
        <v>2013</v>
      </c>
      <c r="I487" s="7">
        <v>6336</v>
      </c>
      <c r="J487" s="8" t="s">
        <v>1047</v>
      </c>
      <c r="K487" s="8" t="s">
        <v>60</v>
      </c>
      <c r="L487">
        <v>2013</v>
      </c>
    </row>
    <row r="488" spans="1:12" x14ac:dyDescent="0.25">
      <c r="A488">
        <v>6337</v>
      </c>
      <c r="B488">
        <v>2013</v>
      </c>
      <c r="I488" s="7">
        <v>6337</v>
      </c>
      <c r="J488" s="8" t="s">
        <v>1048</v>
      </c>
      <c r="K488" s="8" t="s">
        <v>510</v>
      </c>
      <c r="L488">
        <v>2013</v>
      </c>
    </row>
    <row r="489" spans="1:12" x14ac:dyDescent="0.25">
      <c r="A489">
        <v>6338</v>
      </c>
      <c r="B489">
        <v>2013</v>
      </c>
      <c r="I489" s="7">
        <v>6338</v>
      </c>
      <c r="J489" s="8" t="s">
        <v>1049</v>
      </c>
      <c r="K489" s="8" t="s">
        <v>107</v>
      </c>
      <c r="L489">
        <v>2013</v>
      </c>
    </row>
    <row r="490" spans="1:12" x14ac:dyDescent="0.25">
      <c r="A490">
        <v>6339</v>
      </c>
      <c r="B490">
        <v>2013</v>
      </c>
      <c r="I490" s="7">
        <v>6339</v>
      </c>
      <c r="J490" s="8" t="s">
        <v>1050</v>
      </c>
      <c r="K490" s="8" t="s">
        <v>107</v>
      </c>
      <c r="L490">
        <v>2013</v>
      </c>
    </row>
    <row r="491" spans="1:12" x14ac:dyDescent="0.25">
      <c r="A491">
        <v>6340</v>
      </c>
      <c r="B491">
        <v>2013</v>
      </c>
      <c r="I491" s="7">
        <v>6340</v>
      </c>
      <c r="J491" s="8" t="s">
        <v>482</v>
      </c>
      <c r="K491" s="8" t="s">
        <v>107</v>
      </c>
      <c r="L491">
        <v>2013</v>
      </c>
    </row>
    <row r="492" spans="1:12" x14ac:dyDescent="0.25">
      <c r="A492">
        <v>6341</v>
      </c>
      <c r="B492">
        <v>2013</v>
      </c>
      <c r="I492" s="7">
        <v>6341</v>
      </c>
      <c r="J492" s="8" t="s">
        <v>1051</v>
      </c>
      <c r="K492" s="8" t="s">
        <v>50</v>
      </c>
      <c r="L492">
        <v>2013</v>
      </c>
    </row>
    <row r="493" spans="1:12" x14ac:dyDescent="0.25">
      <c r="A493">
        <v>6342</v>
      </c>
      <c r="B493">
        <v>2013</v>
      </c>
      <c r="I493" s="7">
        <v>6342</v>
      </c>
      <c r="J493" s="8" t="s">
        <v>1052</v>
      </c>
      <c r="K493" s="8" t="s">
        <v>50</v>
      </c>
      <c r="L493">
        <v>2013</v>
      </c>
    </row>
    <row r="494" spans="1:12" x14ac:dyDescent="0.25">
      <c r="A494">
        <v>6343</v>
      </c>
      <c r="B494">
        <v>2013</v>
      </c>
      <c r="I494" s="7">
        <v>6343</v>
      </c>
      <c r="J494" s="8" t="s">
        <v>1053</v>
      </c>
      <c r="K494" s="8" t="s">
        <v>50</v>
      </c>
      <c r="L494">
        <v>2013</v>
      </c>
    </row>
    <row r="495" spans="1:12" x14ac:dyDescent="0.25">
      <c r="A495">
        <v>6344</v>
      </c>
      <c r="B495">
        <v>2013</v>
      </c>
      <c r="I495" s="7">
        <v>6344</v>
      </c>
      <c r="J495" s="8" t="s">
        <v>1054</v>
      </c>
      <c r="K495" s="8" t="s">
        <v>50</v>
      </c>
      <c r="L495">
        <v>2013</v>
      </c>
    </row>
    <row r="496" spans="1:12" x14ac:dyDescent="0.25">
      <c r="A496">
        <v>6345</v>
      </c>
      <c r="B496">
        <v>2013</v>
      </c>
      <c r="I496" s="7">
        <v>6345</v>
      </c>
      <c r="J496" s="8" t="s">
        <v>940</v>
      </c>
      <c r="K496" s="8" t="s">
        <v>219</v>
      </c>
      <c r="L496">
        <v>2013</v>
      </c>
    </row>
    <row r="497" spans="1:12" x14ac:dyDescent="0.25">
      <c r="A497">
        <v>6346</v>
      </c>
      <c r="B497">
        <v>2013</v>
      </c>
      <c r="I497" s="7">
        <v>6346</v>
      </c>
      <c r="J497" s="8" t="s">
        <v>1055</v>
      </c>
      <c r="K497" s="8" t="s">
        <v>219</v>
      </c>
      <c r="L497">
        <v>2013</v>
      </c>
    </row>
    <row r="498" spans="1:12" x14ac:dyDescent="0.25">
      <c r="A498">
        <v>6347</v>
      </c>
      <c r="B498">
        <v>2013</v>
      </c>
      <c r="I498" s="7">
        <v>6347</v>
      </c>
      <c r="J498" s="8" t="s">
        <v>1056</v>
      </c>
      <c r="K498" s="8" t="s">
        <v>219</v>
      </c>
      <c r="L498">
        <v>2013</v>
      </c>
    </row>
    <row r="499" spans="1:12" x14ac:dyDescent="0.25">
      <c r="A499">
        <v>6348</v>
      </c>
      <c r="B499">
        <v>2013</v>
      </c>
      <c r="I499" s="7">
        <v>6348</v>
      </c>
      <c r="J499" s="8" t="s">
        <v>1057</v>
      </c>
      <c r="K499" s="8" t="s">
        <v>217</v>
      </c>
      <c r="L499">
        <v>2013</v>
      </c>
    </row>
    <row r="500" spans="1:12" x14ac:dyDescent="0.25">
      <c r="A500">
        <v>6349</v>
      </c>
      <c r="B500">
        <v>2013</v>
      </c>
      <c r="I500" s="7">
        <v>6349</v>
      </c>
      <c r="J500" s="8" t="s">
        <v>1058</v>
      </c>
      <c r="K500" s="8" t="s">
        <v>91</v>
      </c>
      <c r="L500">
        <v>2013</v>
      </c>
    </row>
    <row r="501" spans="1:12" x14ac:dyDescent="0.25">
      <c r="I501" s="7">
        <v>6350</v>
      </c>
      <c r="J501" s="8" t="s">
        <v>1059</v>
      </c>
      <c r="K501" s="8" t="s">
        <v>255</v>
      </c>
      <c r="L501" s="9">
        <v>2013</v>
      </c>
    </row>
    <row r="502" spans="1:12" x14ac:dyDescent="0.25">
      <c r="A502">
        <v>6351</v>
      </c>
      <c r="B502">
        <v>2013</v>
      </c>
      <c r="I502" s="7">
        <v>6351</v>
      </c>
      <c r="J502" s="8" t="s">
        <v>1060</v>
      </c>
      <c r="K502" s="8" t="s">
        <v>109</v>
      </c>
      <c r="L502">
        <v>2013</v>
      </c>
    </row>
    <row r="503" spans="1:12" x14ac:dyDescent="0.25">
      <c r="I503" s="7">
        <v>6352</v>
      </c>
      <c r="J503" s="8"/>
      <c r="K503" s="8"/>
      <c r="L503" s="9"/>
    </row>
    <row r="504" spans="1:12" x14ac:dyDescent="0.25">
      <c r="I504" s="7">
        <v>6353</v>
      </c>
      <c r="J504" s="8"/>
      <c r="K504" s="8"/>
      <c r="L504" s="9"/>
    </row>
    <row r="505" spans="1:12" x14ac:dyDescent="0.25">
      <c r="A505">
        <v>6354</v>
      </c>
      <c r="B505">
        <v>2014</v>
      </c>
      <c r="I505" s="7">
        <v>6354</v>
      </c>
      <c r="J505" s="8" t="s">
        <v>1061</v>
      </c>
      <c r="K505" s="8" t="s">
        <v>144</v>
      </c>
      <c r="L505">
        <v>2014</v>
      </c>
    </row>
    <row r="506" spans="1:12" x14ac:dyDescent="0.25">
      <c r="A506">
        <v>6355</v>
      </c>
      <c r="B506">
        <v>2014</v>
      </c>
      <c r="I506" s="7">
        <v>6355</v>
      </c>
      <c r="J506" s="8" t="s">
        <v>1062</v>
      </c>
      <c r="K506" s="8" t="s">
        <v>67</v>
      </c>
      <c r="L506">
        <v>2014</v>
      </c>
    </row>
    <row r="507" spans="1:12" x14ac:dyDescent="0.25">
      <c r="A507">
        <v>6356</v>
      </c>
      <c r="B507">
        <v>2014</v>
      </c>
      <c r="I507" s="7">
        <v>6356</v>
      </c>
      <c r="J507" s="8" t="s">
        <v>1063</v>
      </c>
      <c r="K507" s="8" t="s">
        <v>67</v>
      </c>
      <c r="L507">
        <v>2014</v>
      </c>
    </row>
    <row r="508" spans="1:12" x14ac:dyDescent="0.25">
      <c r="A508">
        <v>6357</v>
      </c>
      <c r="B508">
        <v>2014</v>
      </c>
      <c r="I508" s="7">
        <v>6357</v>
      </c>
      <c r="J508" s="8" t="s">
        <v>1064</v>
      </c>
      <c r="K508" s="8" t="s">
        <v>67</v>
      </c>
      <c r="L508">
        <v>2014</v>
      </c>
    </row>
    <row r="509" spans="1:12" x14ac:dyDescent="0.25">
      <c r="A509">
        <v>6358</v>
      </c>
      <c r="B509">
        <v>2014</v>
      </c>
      <c r="I509" s="7">
        <v>6358</v>
      </c>
      <c r="J509" s="8" t="s">
        <v>1065</v>
      </c>
      <c r="K509" s="8" t="s">
        <v>72</v>
      </c>
      <c r="L509">
        <v>2014</v>
      </c>
    </row>
    <row r="510" spans="1:12" x14ac:dyDescent="0.25">
      <c r="A510">
        <v>6359</v>
      </c>
      <c r="B510">
        <v>2014</v>
      </c>
      <c r="I510" s="7">
        <v>6359</v>
      </c>
      <c r="J510" s="8" t="s">
        <v>1066</v>
      </c>
      <c r="K510" s="8" t="s">
        <v>72</v>
      </c>
      <c r="L510">
        <v>2014</v>
      </c>
    </row>
    <row r="511" spans="1:12" x14ac:dyDescent="0.25">
      <c r="A511">
        <v>6360</v>
      </c>
      <c r="B511">
        <v>2014</v>
      </c>
      <c r="I511" s="7">
        <v>6360</v>
      </c>
      <c r="J511" s="8" t="s">
        <v>873</v>
      </c>
      <c r="K511" s="8" t="s">
        <v>67</v>
      </c>
      <c r="L511">
        <v>2014</v>
      </c>
    </row>
    <row r="512" spans="1:12" x14ac:dyDescent="0.25">
      <c r="A512">
        <v>6361</v>
      </c>
      <c r="B512">
        <v>2014</v>
      </c>
      <c r="I512" s="7">
        <v>6361</v>
      </c>
      <c r="J512" s="8" t="s">
        <v>1067</v>
      </c>
      <c r="K512" s="8" t="s">
        <v>62</v>
      </c>
      <c r="L512">
        <v>2014</v>
      </c>
    </row>
    <row r="513" spans="1:12" x14ac:dyDescent="0.25">
      <c r="A513">
        <v>6362</v>
      </c>
      <c r="B513">
        <v>2014</v>
      </c>
      <c r="I513" s="7">
        <v>6362</v>
      </c>
      <c r="J513" s="8" t="s">
        <v>1068</v>
      </c>
      <c r="K513" s="8" t="s">
        <v>62</v>
      </c>
      <c r="L513">
        <v>2014</v>
      </c>
    </row>
    <row r="514" spans="1:12" x14ac:dyDescent="0.25">
      <c r="A514">
        <v>6363</v>
      </c>
      <c r="B514">
        <v>2014</v>
      </c>
      <c r="I514" s="7">
        <v>6363</v>
      </c>
      <c r="J514" s="8" t="s">
        <v>1069</v>
      </c>
      <c r="K514" s="8" t="s">
        <v>119</v>
      </c>
      <c r="L514">
        <v>2014</v>
      </c>
    </row>
    <row r="515" spans="1:12" x14ac:dyDescent="0.25">
      <c r="A515">
        <v>6364</v>
      </c>
      <c r="B515">
        <v>2014</v>
      </c>
      <c r="I515" s="7">
        <v>6364</v>
      </c>
      <c r="J515" s="8" t="s">
        <v>1070</v>
      </c>
      <c r="K515" s="8" t="s">
        <v>64</v>
      </c>
      <c r="L515">
        <v>2014</v>
      </c>
    </row>
    <row r="516" spans="1:12" x14ac:dyDescent="0.25">
      <c r="A516">
        <v>6365</v>
      </c>
      <c r="B516">
        <v>2014</v>
      </c>
      <c r="I516" s="7">
        <v>6365</v>
      </c>
      <c r="J516" s="8" t="s">
        <v>1071</v>
      </c>
      <c r="K516" s="8" t="s">
        <v>56</v>
      </c>
      <c r="L516">
        <v>2014</v>
      </c>
    </row>
    <row r="517" spans="1:12" x14ac:dyDescent="0.25">
      <c r="A517">
        <v>6366</v>
      </c>
      <c r="B517">
        <v>2014</v>
      </c>
      <c r="I517" s="7">
        <v>6366</v>
      </c>
      <c r="J517" s="8" t="s">
        <v>1072</v>
      </c>
      <c r="K517" s="8" t="s">
        <v>62</v>
      </c>
      <c r="L517">
        <v>2014</v>
      </c>
    </row>
    <row r="518" spans="1:12" x14ac:dyDescent="0.25">
      <c r="I518" s="7">
        <v>6367</v>
      </c>
      <c r="J518" s="8" t="s">
        <v>1073</v>
      </c>
      <c r="K518" s="8" t="s">
        <v>255</v>
      </c>
      <c r="L518" s="9">
        <v>2016</v>
      </c>
    </row>
    <row r="519" spans="1:12" x14ac:dyDescent="0.25">
      <c r="A519">
        <v>6368</v>
      </c>
      <c r="B519">
        <v>2015</v>
      </c>
      <c r="I519" s="7">
        <v>6368</v>
      </c>
      <c r="J519" t="s">
        <v>1074</v>
      </c>
      <c r="K519" t="s">
        <v>54</v>
      </c>
      <c r="L519">
        <v>2015</v>
      </c>
    </row>
    <row r="520" spans="1:12" x14ac:dyDescent="0.25">
      <c r="A520">
        <v>6369</v>
      </c>
      <c r="B520">
        <v>2014</v>
      </c>
      <c r="I520" s="7">
        <v>6369</v>
      </c>
      <c r="J520" s="8" t="s">
        <v>1075</v>
      </c>
      <c r="K520" s="8" t="s">
        <v>119</v>
      </c>
      <c r="L520">
        <v>2014</v>
      </c>
    </row>
    <row r="521" spans="1:12" x14ac:dyDescent="0.25">
      <c r="A521">
        <v>6370</v>
      </c>
      <c r="B521">
        <v>2014</v>
      </c>
      <c r="I521" s="7">
        <v>6370</v>
      </c>
      <c r="J521" s="8" t="s">
        <v>1076</v>
      </c>
      <c r="K521" s="8" t="s">
        <v>109</v>
      </c>
      <c r="L521">
        <v>2014</v>
      </c>
    </row>
    <row r="522" spans="1:12" x14ac:dyDescent="0.25">
      <c r="A522">
        <v>6371</v>
      </c>
      <c r="B522">
        <v>2014</v>
      </c>
      <c r="I522" s="7">
        <v>6371</v>
      </c>
      <c r="J522" s="8" t="s">
        <v>1077</v>
      </c>
      <c r="K522" s="8" t="s">
        <v>109</v>
      </c>
      <c r="L522">
        <v>2014</v>
      </c>
    </row>
    <row r="523" spans="1:12" x14ac:dyDescent="0.25">
      <c r="A523">
        <v>6372</v>
      </c>
      <c r="B523">
        <v>2014</v>
      </c>
      <c r="I523" s="7">
        <v>6372</v>
      </c>
      <c r="J523" s="8" t="s">
        <v>1078</v>
      </c>
      <c r="K523" s="8" t="s">
        <v>109</v>
      </c>
      <c r="L523">
        <v>2014</v>
      </c>
    </row>
    <row r="524" spans="1:12" x14ac:dyDescent="0.25">
      <c r="A524">
        <v>6373</v>
      </c>
      <c r="B524">
        <v>2014</v>
      </c>
      <c r="I524" s="7">
        <v>6373</v>
      </c>
      <c r="J524" s="8" t="s">
        <v>1079</v>
      </c>
      <c r="K524" s="8" t="s">
        <v>109</v>
      </c>
      <c r="L524">
        <v>2014</v>
      </c>
    </row>
    <row r="525" spans="1:12" x14ac:dyDescent="0.25">
      <c r="A525">
        <v>6374</v>
      </c>
      <c r="B525">
        <v>2014</v>
      </c>
      <c r="I525" s="7">
        <v>6374</v>
      </c>
      <c r="J525" s="8" t="s">
        <v>1080</v>
      </c>
      <c r="K525" s="8" t="s">
        <v>109</v>
      </c>
      <c r="L525">
        <v>2014</v>
      </c>
    </row>
    <row r="526" spans="1:12" x14ac:dyDescent="0.25">
      <c r="A526">
        <v>6375</v>
      </c>
      <c r="B526">
        <v>2014</v>
      </c>
      <c r="I526" s="7">
        <v>6375</v>
      </c>
      <c r="J526" s="8" t="s">
        <v>1081</v>
      </c>
      <c r="K526" s="8" t="s">
        <v>109</v>
      </c>
      <c r="L526">
        <v>2014</v>
      </c>
    </row>
    <row r="527" spans="1:12" x14ac:dyDescent="0.25">
      <c r="A527">
        <v>6376</v>
      </c>
      <c r="B527">
        <v>2014</v>
      </c>
      <c r="I527" s="7">
        <v>6376</v>
      </c>
      <c r="J527" s="8" t="s">
        <v>1082</v>
      </c>
      <c r="K527" s="8" t="s">
        <v>109</v>
      </c>
      <c r="L527">
        <v>2014</v>
      </c>
    </row>
    <row r="528" spans="1:12" x14ac:dyDescent="0.25">
      <c r="A528">
        <v>6377</v>
      </c>
      <c r="B528">
        <v>2014</v>
      </c>
      <c r="I528" s="7">
        <v>6377</v>
      </c>
      <c r="J528" s="8" t="s">
        <v>1083</v>
      </c>
      <c r="K528" s="8" t="s">
        <v>109</v>
      </c>
      <c r="L528">
        <v>2014</v>
      </c>
    </row>
    <row r="529" spans="1:12" x14ac:dyDescent="0.25">
      <c r="A529">
        <v>6378</v>
      </c>
      <c r="B529">
        <v>2014</v>
      </c>
      <c r="I529" s="7">
        <v>6378</v>
      </c>
      <c r="J529" s="8" t="s">
        <v>770</v>
      </c>
      <c r="K529" s="8" t="s">
        <v>109</v>
      </c>
      <c r="L529">
        <v>2014</v>
      </c>
    </row>
    <row r="530" spans="1:12" x14ac:dyDescent="0.25">
      <c r="A530">
        <v>6379</v>
      </c>
      <c r="B530">
        <v>2014</v>
      </c>
      <c r="I530" s="7">
        <v>6379</v>
      </c>
      <c r="J530" s="8" t="s">
        <v>1084</v>
      </c>
      <c r="K530" s="8" t="s">
        <v>109</v>
      </c>
      <c r="L530">
        <v>2014</v>
      </c>
    </row>
    <row r="531" spans="1:12" x14ac:dyDescent="0.25">
      <c r="A531">
        <v>6380</v>
      </c>
      <c r="B531">
        <v>2014</v>
      </c>
      <c r="I531" s="7">
        <v>6380</v>
      </c>
      <c r="J531" s="8" t="s">
        <v>1085</v>
      </c>
      <c r="K531" s="8" t="s">
        <v>109</v>
      </c>
      <c r="L531">
        <v>2014</v>
      </c>
    </row>
    <row r="532" spans="1:12" x14ac:dyDescent="0.25">
      <c r="A532">
        <v>6381</v>
      </c>
      <c r="B532">
        <v>2014</v>
      </c>
      <c r="I532" s="7">
        <v>6381</v>
      </c>
      <c r="J532" s="8" t="s">
        <v>1086</v>
      </c>
      <c r="K532" s="8" t="s">
        <v>109</v>
      </c>
      <c r="L532">
        <v>2014</v>
      </c>
    </row>
    <row r="533" spans="1:12" x14ac:dyDescent="0.25">
      <c r="A533">
        <v>6382</v>
      </c>
      <c r="B533">
        <v>2014</v>
      </c>
      <c r="I533" s="7">
        <v>6382</v>
      </c>
      <c r="J533" s="8" t="s">
        <v>1087</v>
      </c>
      <c r="K533" s="8" t="s">
        <v>109</v>
      </c>
      <c r="L533">
        <v>2014</v>
      </c>
    </row>
    <row r="534" spans="1:12" x14ac:dyDescent="0.25">
      <c r="A534">
        <v>6383</v>
      </c>
      <c r="B534">
        <v>2014</v>
      </c>
      <c r="I534" s="7">
        <v>6383</v>
      </c>
      <c r="J534" s="8" t="s">
        <v>1088</v>
      </c>
      <c r="K534" s="8" t="s">
        <v>109</v>
      </c>
      <c r="L534">
        <v>2014</v>
      </c>
    </row>
    <row r="535" spans="1:12" x14ac:dyDescent="0.25">
      <c r="A535">
        <v>6384</v>
      </c>
      <c r="B535">
        <v>2014</v>
      </c>
      <c r="I535" s="7">
        <v>6384</v>
      </c>
      <c r="J535" s="8" t="s">
        <v>1089</v>
      </c>
      <c r="K535" s="8" t="s">
        <v>109</v>
      </c>
      <c r="L535">
        <v>2014</v>
      </c>
    </row>
    <row r="536" spans="1:12" x14ac:dyDescent="0.25">
      <c r="A536">
        <v>6385</v>
      </c>
      <c r="B536">
        <v>2014</v>
      </c>
      <c r="I536" s="7">
        <v>6385</v>
      </c>
      <c r="J536" s="8" t="s">
        <v>1090</v>
      </c>
      <c r="K536" s="8" t="s">
        <v>136</v>
      </c>
      <c r="L536">
        <v>2014</v>
      </c>
    </row>
    <row r="537" spans="1:12" x14ac:dyDescent="0.25">
      <c r="A537">
        <v>6386</v>
      </c>
      <c r="B537">
        <v>2014</v>
      </c>
      <c r="I537" s="7">
        <v>6386</v>
      </c>
      <c r="J537" s="8" t="s">
        <v>1091</v>
      </c>
      <c r="K537" s="8" t="s">
        <v>60</v>
      </c>
      <c r="L537">
        <v>2014</v>
      </c>
    </row>
    <row r="538" spans="1:12" x14ac:dyDescent="0.25">
      <c r="A538">
        <v>6387</v>
      </c>
      <c r="B538">
        <v>2014</v>
      </c>
      <c r="I538" s="7">
        <v>6387</v>
      </c>
      <c r="J538" s="8" t="s">
        <v>1092</v>
      </c>
      <c r="K538" s="8" t="s">
        <v>119</v>
      </c>
      <c r="L538">
        <v>2014</v>
      </c>
    </row>
    <row r="539" spans="1:12" x14ac:dyDescent="0.25">
      <c r="A539">
        <v>6388</v>
      </c>
      <c r="B539">
        <v>2014</v>
      </c>
      <c r="I539" s="7">
        <v>6388</v>
      </c>
      <c r="J539" s="8" t="s">
        <v>1093</v>
      </c>
      <c r="K539" s="8" t="s">
        <v>60</v>
      </c>
      <c r="L539">
        <v>2014</v>
      </c>
    </row>
    <row r="540" spans="1:12" x14ac:dyDescent="0.25">
      <c r="A540">
        <v>6389</v>
      </c>
      <c r="B540">
        <v>2014</v>
      </c>
      <c r="I540" s="7">
        <v>6389</v>
      </c>
      <c r="J540" s="8" t="s">
        <v>1094</v>
      </c>
      <c r="K540" s="8" t="s">
        <v>144</v>
      </c>
      <c r="L540">
        <v>2014</v>
      </c>
    </row>
    <row r="541" spans="1:12" x14ac:dyDescent="0.25">
      <c r="A541">
        <v>6390</v>
      </c>
      <c r="B541">
        <v>2014</v>
      </c>
      <c r="I541" s="7">
        <v>6390</v>
      </c>
      <c r="J541" s="8" t="s">
        <v>1095</v>
      </c>
      <c r="K541" s="8" t="s">
        <v>60</v>
      </c>
      <c r="L541">
        <v>2014</v>
      </c>
    </row>
    <row r="542" spans="1:12" x14ac:dyDescent="0.25">
      <c r="A542">
        <v>6391</v>
      </c>
      <c r="B542">
        <v>2014</v>
      </c>
      <c r="I542" s="7">
        <v>6391</v>
      </c>
      <c r="J542" s="8" t="s">
        <v>1096</v>
      </c>
      <c r="K542" s="8" t="s">
        <v>219</v>
      </c>
      <c r="L542">
        <v>2014</v>
      </c>
    </row>
    <row r="543" spans="1:12" x14ac:dyDescent="0.25">
      <c r="A543">
        <v>6392</v>
      </c>
      <c r="B543">
        <v>2014</v>
      </c>
      <c r="I543" s="7">
        <v>6392</v>
      </c>
      <c r="J543" s="8" t="s">
        <v>1097</v>
      </c>
      <c r="K543" s="8" t="s">
        <v>60</v>
      </c>
      <c r="L543">
        <v>2014</v>
      </c>
    </row>
    <row r="544" spans="1:12" x14ac:dyDescent="0.25">
      <c r="A544">
        <v>6393</v>
      </c>
      <c r="B544">
        <v>2014</v>
      </c>
      <c r="I544" s="7">
        <v>6393</v>
      </c>
      <c r="J544" s="8" t="s">
        <v>1098</v>
      </c>
      <c r="K544" s="8" t="s">
        <v>301</v>
      </c>
      <c r="L544">
        <v>2014</v>
      </c>
    </row>
    <row r="545" spans="1:12" x14ac:dyDescent="0.25">
      <c r="A545">
        <v>6394</v>
      </c>
      <c r="B545">
        <v>2014</v>
      </c>
      <c r="I545" s="7">
        <v>6394</v>
      </c>
      <c r="J545" s="8" t="s">
        <v>1099</v>
      </c>
      <c r="K545" s="8" t="s">
        <v>219</v>
      </c>
      <c r="L545">
        <v>2014</v>
      </c>
    </row>
    <row r="546" spans="1:12" x14ac:dyDescent="0.25">
      <c r="A546">
        <v>6395</v>
      </c>
      <c r="B546">
        <v>2014</v>
      </c>
      <c r="I546" s="7">
        <v>6395</v>
      </c>
      <c r="J546" s="8" t="s">
        <v>1100</v>
      </c>
      <c r="K546" s="8" t="s">
        <v>150</v>
      </c>
      <c r="L546">
        <v>2014</v>
      </c>
    </row>
    <row r="547" spans="1:12" x14ac:dyDescent="0.25">
      <c r="A547">
        <v>6396</v>
      </c>
      <c r="B547">
        <v>2014</v>
      </c>
      <c r="I547" s="7">
        <v>6396</v>
      </c>
      <c r="J547" s="8" t="s">
        <v>1101</v>
      </c>
      <c r="K547" s="8" t="s">
        <v>166</v>
      </c>
      <c r="L547">
        <v>2014</v>
      </c>
    </row>
    <row r="548" spans="1:12" x14ac:dyDescent="0.25">
      <c r="A548">
        <v>6397</v>
      </c>
      <c r="B548">
        <v>2014</v>
      </c>
      <c r="I548" s="7">
        <v>6397</v>
      </c>
      <c r="J548" s="8" t="s">
        <v>1102</v>
      </c>
      <c r="K548" s="8" t="s">
        <v>524</v>
      </c>
      <c r="L548">
        <v>2014</v>
      </c>
    </row>
    <row r="549" spans="1:12" x14ac:dyDescent="0.25">
      <c r="A549">
        <v>6398</v>
      </c>
      <c r="B549">
        <v>2014</v>
      </c>
      <c r="I549" s="7">
        <v>6398</v>
      </c>
      <c r="J549" s="8" t="s">
        <v>1103</v>
      </c>
      <c r="K549" s="8" t="s">
        <v>524</v>
      </c>
      <c r="L549">
        <v>2014</v>
      </c>
    </row>
    <row r="550" spans="1:12" x14ac:dyDescent="0.25">
      <c r="A550">
        <v>6399</v>
      </c>
      <c r="B550">
        <v>2014</v>
      </c>
      <c r="I550" s="7">
        <v>6399</v>
      </c>
      <c r="J550" s="8" t="s">
        <v>1104</v>
      </c>
      <c r="K550" s="8" t="s">
        <v>428</v>
      </c>
      <c r="L550">
        <v>2014</v>
      </c>
    </row>
    <row r="551" spans="1:12" x14ac:dyDescent="0.25">
      <c r="A551">
        <v>6400</v>
      </c>
      <c r="B551">
        <v>2014</v>
      </c>
      <c r="I551" s="7">
        <v>6400</v>
      </c>
      <c r="J551" s="8" t="s">
        <v>1105</v>
      </c>
      <c r="K551" s="8" t="s">
        <v>109</v>
      </c>
      <c r="L551">
        <v>2014</v>
      </c>
    </row>
    <row r="552" spans="1:12" x14ac:dyDescent="0.25">
      <c r="I552" s="7">
        <v>6401</v>
      </c>
      <c r="J552" s="8" t="s">
        <v>1106</v>
      </c>
      <c r="K552" s="8" t="s">
        <v>1107</v>
      </c>
      <c r="L552" s="9">
        <v>2000</v>
      </c>
    </row>
    <row r="553" spans="1:12" x14ac:dyDescent="0.25">
      <c r="I553" s="7">
        <v>6402</v>
      </c>
      <c r="J553" s="8" t="s">
        <v>1108</v>
      </c>
      <c r="K553" s="8" t="s">
        <v>1107</v>
      </c>
      <c r="L553" s="9">
        <v>2000</v>
      </c>
    </row>
    <row r="554" spans="1:12" x14ac:dyDescent="0.25">
      <c r="I554" s="7">
        <v>6403</v>
      </c>
      <c r="J554" s="8" t="s">
        <v>1109</v>
      </c>
      <c r="K554" s="8" t="s">
        <v>1107</v>
      </c>
      <c r="L554" s="9">
        <v>2000</v>
      </c>
    </row>
    <row r="555" spans="1:12" x14ac:dyDescent="0.25">
      <c r="I555" s="7">
        <v>6404</v>
      </c>
      <c r="J555" s="8" t="s">
        <v>1110</v>
      </c>
      <c r="K555" s="8" t="s">
        <v>1107</v>
      </c>
      <c r="L555" s="9">
        <v>2000</v>
      </c>
    </row>
    <row r="556" spans="1:12" x14ac:dyDescent="0.25">
      <c r="I556" s="7">
        <v>6405</v>
      </c>
      <c r="J556" s="8" t="s">
        <v>1111</v>
      </c>
      <c r="K556" s="8" t="s">
        <v>1107</v>
      </c>
      <c r="L556" s="9">
        <v>2000</v>
      </c>
    </row>
    <row r="557" spans="1:12" x14ac:dyDescent="0.25">
      <c r="I557" s="7">
        <v>6406</v>
      </c>
      <c r="J557" s="8" t="s">
        <v>1112</v>
      </c>
      <c r="K557" s="8" t="s">
        <v>1107</v>
      </c>
      <c r="L557" s="9">
        <v>2000</v>
      </c>
    </row>
    <row r="558" spans="1:12" x14ac:dyDescent="0.25">
      <c r="I558" s="7">
        <v>6407</v>
      </c>
      <c r="J558" s="8" t="s">
        <v>1113</v>
      </c>
      <c r="K558" s="8" t="s">
        <v>1107</v>
      </c>
      <c r="L558" s="9">
        <v>2000</v>
      </c>
    </row>
    <row r="559" spans="1:12" x14ac:dyDescent="0.25">
      <c r="I559" s="7">
        <v>6408</v>
      </c>
      <c r="J559" s="8" t="s">
        <v>1114</v>
      </c>
      <c r="K559" s="8" t="s">
        <v>1107</v>
      </c>
      <c r="L559" s="9">
        <v>2001</v>
      </c>
    </row>
    <row r="560" spans="1:12" x14ac:dyDescent="0.25">
      <c r="I560" s="7">
        <v>6409</v>
      </c>
      <c r="J560" s="8" t="s">
        <v>1115</v>
      </c>
      <c r="K560" s="8" t="s">
        <v>1107</v>
      </c>
      <c r="L560" s="9">
        <v>2001</v>
      </c>
    </row>
    <row r="561" spans="1:12" x14ac:dyDescent="0.25">
      <c r="A561">
        <v>6410</v>
      </c>
      <c r="B561">
        <v>2014</v>
      </c>
      <c r="I561" s="7">
        <v>6410</v>
      </c>
      <c r="J561" s="8" t="s">
        <v>1116</v>
      </c>
      <c r="K561" s="8" t="s">
        <v>54</v>
      </c>
      <c r="L561">
        <v>2014</v>
      </c>
    </row>
    <row r="562" spans="1:12" x14ac:dyDescent="0.25">
      <c r="I562" s="7">
        <v>6411</v>
      </c>
      <c r="J562" s="8" t="s">
        <v>1117</v>
      </c>
      <c r="K562" s="8" t="s">
        <v>597</v>
      </c>
      <c r="L562" s="9">
        <v>2014</v>
      </c>
    </row>
    <row r="563" spans="1:12" x14ac:dyDescent="0.25">
      <c r="A563">
        <v>6412</v>
      </c>
      <c r="B563">
        <v>2015</v>
      </c>
      <c r="I563" s="7">
        <v>6412</v>
      </c>
      <c r="J563" s="8" t="s">
        <v>1118</v>
      </c>
      <c r="K563" s="8" t="s">
        <v>109</v>
      </c>
      <c r="L563">
        <v>2015</v>
      </c>
    </row>
    <row r="564" spans="1:12" x14ac:dyDescent="0.25">
      <c r="A564">
        <v>6413</v>
      </c>
      <c r="B564">
        <v>2014</v>
      </c>
      <c r="I564" s="7">
        <v>6413</v>
      </c>
      <c r="J564" s="8" t="s">
        <v>1119</v>
      </c>
      <c r="K564" s="8" t="s">
        <v>91</v>
      </c>
      <c r="L564">
        <v>2014</v>
      </c>
    </row>
    <row r="565" spans="1:12" x14ac:dyDescent="0.25">
      <c r="A565">
        <v>6414</v>
      </c>
      <c r="B565">
        <v>2014</v>
      </c>
      <c r="I565" s="7">
        <v>6414</v>
      </c>
      <c r="J565" s="8" t="s">
        <v>1120</v>
      </c>
      <c r="K565" s="8" t="s">
        <v>60</v>
      </c>
      <c r="L565">
        <v>2014</v>
      </c>
    </row>
    <row r="566" spans="1:12" x14ac:dyDescent="0.25">
      <c r="A566">
        <v>6415</v>
      </c>
      <c r="B566">
        <v>2015</v>
      </c>
      <c r="I566" s="7">
        <v>6415</v>
      </c>
      <c r="J566" t="s">
        <v>1121</v>
      </c>
      <c r="K566" t="s">
        <v>54</v>
      </c>
      <c r="L566">
        <v>2015</v>
      </c>
    </row>
    <row r="567" spans="1:12" x14ac:dyDescent="0.25">
      <c r="A567">
        <v>6416</v>
      </c>
      <c r="B567">
        <v>2015</v>
      </c>
      <c r="I567" s="7">
        <v>6416</v>
      </c>
      <c r="J567" t="s">
        <v>1122</v>
      </c>
      <c r="K567" t="s">
        <v>67</v>
      </c>
      <c r="L567">
        <v>2015</v>
      </c>
    </row>
    <row r="568" spans="1:12" x14ac:dyDescent="0.25">
      <c r="A568">
        <v>6417</v>
      </c>
      <c r="B568">
        <v>2015</v>
      </c>
      <c r="I568" s="7">
        <v>6417</v>
      </c>
      <c r="J568" t="s">
        <v>1123</v>
      </c>
      <c r="K568" t="s">
        <v>54</v>
      </c>
      <c r="L568">
        <v>2015</v>
      </c>
    </row>
    <row r="569" spans="1:12" x14ac:dyDescent="0.25">
      <c r="A569">
        <v>6418</v>
      </c>
      <c r="B569">
        <v>2015</v>
      </c>
      <c r="I569" s="7">
        <v>6418</v>
      </c>
      <c r="J569" t="s">
        <v>1124</v>
      </c>
      <c r="K569" t="s">
        <v>54</v>
      </c>
      <c r="L569">
        <v>2015</v>
      </c>
    </row>
    <row r="570" spans="1:12" x14ac:dyDescent="0.25">
      <c r="A570">
        <v>6419</v>
      </c>
      <c r="B570">
        <v>2015</v>
      </c>
      <c r="I570" s="7">
        <v>6419</v>
      </c>
      <c r="J570" t="s">
        <v>1125</v>
      </c>
      <c r="K570" t="s">
        <v>62</v>
      </c>
      <c r="L570">
        <v>2015</v>
      </c>
    </row>
    <row r="571" spans="1:12" x14ac:dyDescent="0.25">
      <c r="A571">
        <v>6420</v>
      </c>
      <c r="B571">
        <v>2015</v>
      </c>
      <c r="I571" s="7">
        <v>6420</v>
      </c>
      <c r="J571" t="s">
        <v>1126</v>
      </c>
      <c r="K571" t="s">
        <v>62</v>
      </c>
      <c r="L571">
        <v>2015</v>
      </c>
    </row>
    <row r="572" spans="1:12" x14ac:dyDescent="0.25">
      <c r="A572">
        <v>6421</v>
      </c>
      <c r="B572">
        <v>2015</v>
      </c>
      <c r="I572" s="7">
        <v>6421</v>
      </c>
      <c r="J572" t="s">
        <v>1127</v>
      </c>
      <c r="K572" t="s">
        <v>62</v>
      </c>
      <c r="L572">
        <v>2015</v>
      </c>
    </row>
    <row r="573" spans="1:12" x14ac:dyDescent="0.25">
      <c r="A573">
        <v>6422</v>
      </c>
      <c r="B573">
        <v>2015</v>
      </c>
      <c r="I573" s="7">
        <v>6422</v>
      </c>
      <c r="J573" t="s">
        <v>1128</v>
      </c>
      <c r="K573" t="s">
        <v>62</v>
      </c>
      <c r="L573">
        <v>2015</v>
      </c>
    </row>
    <row r="574" spans="1:12" x14ac:dyDescent="0.25">
      <c r="A574">
        <v>6423</v>
      </c>
      <c r="B574">
        <v>2015</v>
      </c>
      <c r="I574" s="7">
        <v>6423</v>
      </c>
      <c r="J574" t="s">
        <v>1129</v>
      </c>
      <c r="K574" t="s">
        <v>131</v>
      </c>
      <c r="L574">
        <v>2015</v>
      </c>
    </row>
    <row r="575" spans="1:12" x14ac:dyDescent="0.25">
      <c r="A575">
        <v>6424</v>
      </c>
      <c r="B575">
        <v>2015</v>
      </c>
      <c r="I575" s="7">
        <v>6424</v>
      </c>
      <c r="J575" t="s">
        <v>1130</v>
      </c>
      <c r="K575" t="s">
        <v>64</v>
      </c>
      <c r="L575">
        <v>2015</v>
      </c>
    </row>
    <row r="576" spans="1:12" x14ac:dyDescent="0.25">
      <c r="I576" s="7">
        <v>6425</v>
      </c>
      <c r="J576" t="s">
        <v>1131</v>
      </c>
      <c r="K576" t="s">
        <v>56</v>
      </c>
      <c r="L576" s="9">
        <v>2015</v>
      </c>
    </row>
    <row r="577" spans="1:12" x14ac:dyDescent="0.25">
      <c r="A577">
        <v>6426</v>
      </c>
      <c r="B577">
        <v>2015</v>
      </c>
      <c r="I577" s="7">
        <v>6426</v>
      </c>
      <c r="J577" t="s">
        <v>1132</v>
      </c>
      <c r="K577" t="s">
        <v>111</v>
      </c>
      <c r="L577">
        <v>2015</v>
      </c>
    </row>
    <row r="578" spans="1:12" x14ac:dyDescent="0.25">
      <c r="A578">
        <v>6427</v>
      </c>
      <c r="B578">
        <v>2015</v>
      </c>
      <c r="I578" s="7">
        <v>6427</v>
      </c>
      <c r="J578" t="s">
        <v>1133</v>
      </c>
      <c r="K578" t="s">
        <v>111</v>
      </c>
      <c r="L578">
        <v>2015</v>
      </c>
    </row>
    <row r="579" spans="1:12" x14ac:dyDescent="0.25">
      <c r="A579">
        <v>6428</v>
      </c>
      <c r="B579">
        <v>2015</v>
      </c>
      <c r="I579" s="7">
        <v>6428</v>
      </c>
      <c r="J579" t="s">
        <v>1134</v>
      </c>
      <c r="K579" t="s">
        <v>111</v>
      </c>
      <c r="L579">
        <v>2015</v>
      </c>
    </row>
    <row r="580" spans="1:12" x14ac:dyDescent="0.25">
      <c r="A580">
        <v>6429</v>
      </c>
      <c r="B580">
        <v>2015</v>
      </c>
      <c r="I580" s="7">
        <v>6429</v>
      </c>
      <c r="J580" t="s">
        <v>1135</v>
      </c>
      <c r="K580" t="s">
        <v>111</v>
      </c>
      <c r="L580">
        <v>2015</v>
      </c>
    </row>
    <row r="581" spans="1:12" x14ac:dyDescent="0.25">
      <c r="A581">
        <v>6430</v>
      </c>
      <c r="B581">
        <v>2015</v>
      </c>
      <c r="I581" s="7">
        <v>6430</v>
      </c>
      <c r="J581" t="s">
        <v>1136</v>
      </c>
      <c r="K581" t="s">
        <v>138</v>
      </c>
      <c r="L581">
        <v>2015</v>
      </c>
    </row>
    <row r="582" spans="1:12" x14ac:dyDescent="0.25">
      <c r="A582">
        <v>6431</v>
      </c>
      <c r="B582">
        <v>2015</v>
      </c>
      <c r="I582" s="7">
        <v>6431</v>
      </c>
      <c r="J582" t="s">
        <v>1137</v>
      </c>
      <c r="K582" t="s">
        <v>138</v>
      </c>
      <c r="L582">
        <v>2015</v>
      </c>
    </row>
    <row r="583" spans="1:12" x14ac:dyDescent="0.25">
      <c r="A583">
        <v>6432</v>
      </c>
      <c r="B583">
        <v>2015</v>
      </c>
      <c r="I583" s="7">
        <v>6432</v>
      </c>
      <c r="J583" t="s">
        <v>1138</v>
      </c>
      <c r="K583" t="s">
        <v>109</v>
      </c>
      <c r="L583">
        <v>2015</v>
      </c>
    </row>
    <row r="584" spans="1:12" x14ac:dyDescent="0.25">
      <c r="A584">
        <v>6433</v>
      </c>
      <c r="B584">
        <v>2015</v>
      </c>
      <c r="I584" s="7">
        <v>6433</v>
      </c>
      <c r="J584" t="s">
        <v>1139</v>
      </c>
      <c r="K584" t="s">
        <v>217</v>
      </c>
      <c r="L584">
        <v>2015</v>
      </c>
    </row>
    <row r="585" spans="1:12" x14ac:dyDescent="0.25">
      <c r="A585">
        <v>6434</v>
      </c>
      <c r="B585">
        <v>2015</v>
      </c>
      <c r="I585" s="7">
        <v>6434</v>
      </c>
      <c r="J585" t="s">
        <v>1140</v>
      </c>
      <c r="K585" t="s">
        <v>217</v>
      </c>
      <c r="L585">
        <v>2015</v>
      </c>
    </row>
    <row r="586" spans="1:12" x14ac:dyDescent="0.25">
      <c r="A586">
        <v>6435</v>
      </c>
      <c r="B586">
        <v>2015</v>
      </c>
      <c r="I586" s="7">
        <v>6435</v>
      </c>
      <c r="J586" t="s">
        <v>1141</v>
      </c>
      <c r="K586" t="s">
        <v>217</v>
      </c>
      <c r="L586">
        <v>2015</v>
      </c>
    </row>
    <row r="587" spans="1:12" x14ac:dyDescent="0.25">
      <c r="A587">
        <v>6436</v>
      </c>
      <c r="B587">
        <v>2015</v>
      </c>
      <c r="I587" s="7">
        <v>6436</v>
      </c>
      <c r="J587" t="s">
        <v>1142</v>
      </c>
      <c r="K587" t="s">
        <v>217</v>
      </c>
      <c r="L587">
        <v>2015</v>
      </c>
    </row>
    <row r="588" spans="1:12" x14ac:dyDescent="0.25">
      <c r="A588">
        <v>6437</v>
      </c>
      <c r="B588">
        <v>2015</v>
      </c>
      <c r="I588" s="7">
        <v>6437</v>
      </c>
      <c r="J588" t="s">
        <v>1143</v>
      </c>
      <c r="K588" t="s">
        <v>222</v>
      </c>
      <c r="L588">
        <v>2015</v>
      </c>
    </row>
    <row r="589" spans="1:12" x14ac:dyDescent="0.25">
      <c r="A589">
        <v>6438</v>
      </c>
      <c r="B589">
        <v>2015</v>
      </c>
      <c r="I589" s="7">
        <v>6438</v>
      </c>
      <c r="J589" t="s">
        <v>1144</v>
      </c>
      <c r="K589" t="s">
        <v>219</v>
      </c>
      <c r="L589">
        <v>2015</v>
      </c>
    </row>
    <row r="590" spans="1:12" x14ac:dyDescent="0.25">
      <c r="A590">
        <v>6439</v>
      </c>
      <c r="B590">
        <v>2015</v>
      </c>
      <c r="I590" s="7">
        <v>6439</v>
      </c>
      <c r="J590" t="s">
        <v>1145</v>
      </c>
      <c r="K590" t="s">
        <v>219</v>
      </c>
      <c r="L590">
        <v>2015</v>
      </c>
    </row>
    <row r="591" spans="1:12" x14ac:dyDescent="0.25">
      <c r="A591">
        <v>6440</v>
      </c>
      <c r="B591">
        <v>2015</v>
      </c>
      <c r="I591" s="7">
        <v>6440</v>
      </c>
      <c r="J591" t="s">
        <v>1146</v>
      </c>
      <c r="K591" t="s">
        <v>219</v>
      </c>
      <c r="L591">
        <v>2015</v>
      </c>
    </row>
    <row r="592" spans="1:12" x14ac:dyDescent="0.25">
      <c r="A592">
        <v>6441</v>
      </c>
      <c r="B592">
        <v>2015</v>
      </c>
      <c r="I592" s="7">
        <v>6441</v>
      </c>
      <c r="J592" t="s">
        <v>1147</v>
      </c>
      <c r="K592" t="s">
        <v>60</v>
      </c>
      <c r="L592">
        <v>2015</v>
      </c>
    </row>
    <row r="593" spans="1:12" x14ac:dyDescent="0.25">
      <c r="A593">
        <v>6442</v>
      </c>
      <c r="B593">
        <v>2015</v>
      </c>
      <c r="I593" s="7">
        <v>6442</v>
      </c>
      <c r="J593" t="s">
        <v>1148</v>
      </c>
      <c r="K593" t="s">
        <v>430</v>
      </c>
      <c r="L593">
        <v>2015</v>
      </c>
    </row>
    <row r="594" spans="1:12" x14ac:dyDescent="0.25">
      <c r="A594">
        <v>6443</v>
      </c>
      <c r="B594">
        <v>2015</v>
      </c>
      <c r="I594" s="7">
        <v>6443</v>
      </c>
      <c r="J594" t="s">
        <v>1149</v>
      </c>
      <c r="K594" t="s">
        <v>495</v>
      </c>
      <c r="L594">
        <v>2015</v>
      </c>
    </row>
    <row r="595" spans="1:12" x14ac:dyDescent="0.25">
      <c r="A595">
        <v>6444</v>
      </c>
      <c r="B595">
        <v>2015</v>
      </c>
      <c r="I595" s="7">
        <v>6444</v>
      </c>
      <c r="J595" t="s">
        <v>1150</v>
      </c>
      <c r="K595" t="s">
        <v>136</v>
      </c>
      <c r="L595">
        <v>2015</v>
      </c>
    </row>
    <row r="596" spans="1:12" x14ac:dyDescent="0.25">
      <c r="A596">
        <v>6445</v>
      </c>
      <c r="B596">
        <v>2015</v>
      </c>
      <c r="I596" s="7">
        <v>6445</v>
      </c>
      <c r="J596" t="s">
        <v>1151</v>
      </c>
      <c r="K596" t="s">
        <v>495</v>
      </c>
      <c r="L596">
        <v>2015</v>
      </c>
    </row>
    <row r="597" spans="1:12" x14ac:dyDescent="0.25">
      <c r="A597">
        <v>6446</v>
      </c>
      <c r="B597">
        <v>2015</v>
      </c>
      <c r="I597" s="7">
        <v>6446</v>
      </c>
      <c r="J597" t="s">
        <v>1152</v>
      </c>
      <c r="K597" t="s">
        <v>255</v>
      </c>
      <c r="L597">
        <v>2015</v>
      </c>
    </row>
    <row r="598" spans="1:12" x14ac:dyDescent="0.25">
      <c r="A598">
        <v>6447</v>
      </c>
      <c r="B598">
        <v>2015</v>
      </c>
      <c r="I598" s="7">
        <v>6447</v>
      </c>
      <c r="J598" t="s">
        <v>1153</v>
      </c>
      <c r="K598" t="s">
        <v>150</v>
      </c>
      <c r="L598">
        <v>2015</v>
      </c>
    </row>
    <row r="599" spans="1:12" x14ac:dyDescent="0.25">
      <c r="A599">
        <v>6448</v>
      </c>
      <c r="B599">
        <v>2015</v>
      </c>
      <c r="I599" s="7">
        <v>6448</v>
      </c>
      <c r="J599" t="s">
        <v>1154</v>
      </c>
      <c r="K599" t="s">
        <v>58</v>
      </c>
      <c r="L599">
        <v>2015</v>
      </c>
    </row>
    <row r="600" spans="1:12" x14ac:dyDescent="0.25">
      <c r="A600">
        <v>6449</v>
      </c>
      <c r="B600">
        <v>2015</v>
      </c>
      <c r="I600" s="7">
        <v>6449</v>
      </c>
      <c r="J600" t="s">
        <v>1155</v>
      </c>
      <c r="K600" t="s">
        <v>219</v>
      </c>
      <c r="L600">
        <v>2015</v>
      </c>
    </row>
    <row r="601" spans="1:12" x14ac:dyDescent="0.25">
      <c r="A601">
        <v>6450</v>
      </c>
      <c r="B601">
        <v>2015</v>
      </c>
      <c r="I601" s="7">
        <v>6450</v>
      </c>
      <c r="J601" t="s">
        <v>1156</v>
      </c>
      <c r="K601" t="s">
        <v>219</v>
      </c>
      <c r="L601">
        <v>2015</v>
      </c>
    </row>
    <row r="602" spans="1:12" x14ac:dyDescent="0.25">
      <c r="A602">
        <v>6451</v>
      </c>
      <c r="B602">
        <v>2015</v>
      </c>
      <c r="I602" s="7">
        <v>6451</v>
      </c>
      <c r="J602" t="s">
        <v>1157</v>
      </c>
      <c r="K602" t="s">
        <v>219</v>
      </c>
      <c r="L602">
        <v>2015</v>
      </c>
    </row>
    <row r="603" spans="1:12" x14ac:dyDescent="0.25">
      <c r="A603">
        <v>6452</v>
      </c>
      <c r="B603">
        <v>2015</v>
      </c>
      <c r="I603" s="7">
        <v>6452</v>
      </c>
      <c r="J603" t="s">
        <v>1158</v>
      </c>
      <c r="K603" t="s">
        <v>495</v>
      </c>
      <c r="L603">
        <v>2015</v>
      </c>
    </row>
    <row r="604" spans="1:12" x14ac:dyDescent="0.25">
      <c r="A604">
        <v>6453</v>
      </c>
      <c r="B604">
        <v>2015</v>
      </c>
      <c r="I604" s="7">
        <v>6453</v>
      </c>
      <c r="J604" t="s">
        <v>1159</v>
      </c>
      <c r="K604" t="s">
        <v>495</v>
      </c>
      <c r="L604">
        <v>2015</v>
      </c>
    </row>
    <row r="605" spans="1:12" x14ac:dyDescent="0.25">
      <c r="A605">
        <v>6454</v>
      </c>
      <c r="B605">
        <v>2015</v>
      </c>
      <c r="I605" s="7">
        <v>6454</v>
      </c>
      <c r="J605" t="s">
        <v>1160</v>
      </c>
      <c r="K605" t="s">
        <v>495</v>
      </c>
      <c r="L605">
        <v>2015</v>
      </c>
    </row>
    <row r="606" spans="1:12" x14ac:dyDescent="0.25">
      <c r="A606">
        <v>6455</v>
      </c>
      <c r="B606">
        <v>2015</v>
      </c>
      <c r="I606" s="7">
        <v>6455</v>
      </c>
      <c r="J606" t="s">
        <v>1161</v>
      </c>
      <c r="K606" t="s">
        <v>495</v>
      </c>
      <c r="L606">
        <v>2015</v>
      </c>
    </row>
    <row r="607" spans="1:12" x14ac:dyDescent="0.25">
      <c r="A607">
        <v>6456</v>
      </c>
      <c r="B607">
        <v>2015</v>
      </c>
      <c r="I607" s="7">
        <v>6456</v>
      </c>
      <c r="J607" t="s">
        <v>1162</v>
      </c>
      <c r="K607" t="s">
        <v>255</v>
      </c>
      <c r="L607">
        <v>2015</v>
      </c>
    </row>
    <row r="608" spans="1:12" x14ac:dyDescent="0.25">
      <c r="A608">
        <v>6457</v>
      </c>
      <c r="B608">
        <v>2015</v>
      </c>
      <c r="I608" s="7">
        <v>6457</v>
      </c>
      <c r="J608" t="s">
        <v>1163</v>
      </c>
      <c r="K608" t="s">
        <v>144</v>
      </c>
      <c r="L608">
        <v>2015</v>
      </c>
    </row>
    <row r="609" spans="1:12" x14ac:dyDescent="0.25">
      <c r="A609">
        <v>6458</v>
      </c>
      <c r="B609">
        <v>2015</v>
      </c>
      <c r="I609" s="7">
        <v>6458</v>
      </c>
      <c r="J609" t="s">
        <v>1164</v>
      </c>
      <c r="K609" t="s">
        <v>144</v>
      </c>
      <c r="L609">
        <v>2015</v>
      </c>
    </row>
    <row r="610" spans="1:12" x14ac:dyDescent="0.25">
      <c r="A610">
        <v>6459</v>
      </c>
      <c r="B610">
        <v>2015</v>
      </c>
      <c r="I610" s="7">
        <v>6459</v>
      </c>
      <c r="J610" t="s">
        <v>1165</v>
      </c>
      <c r="K610" t="s">
        <v>557</v>
      </c>
      <c r="L610">
        <v>2015</v>
      </c>
    </row>
    <row r="611" spans="1:12" x14ac:dyDescent="0.25">
      <c r="A611">
        <v>6460</v>
      </c>
      <c r="B611">
        <v>2015</v>
      </c>
      <c r="I611" s="7">
        <v>6460</v>
      </c>
      <c r="J611" t="s">
        <v>1166</v>
      </c>
      <c r="K611" t="s">
        <v>344</v>
      </c>
      <c r="L611">
        <v>2015</v>
      </c>
    </row>
    <row r="612" spans="1:12" x14ac:dyDescent="0.25">
      <c r="A612">
        <v>6461</v>
      </c>
      <c r="B612">
        <v>2015</v>
      </c>
      <c r="I612" s="7">
        <v>6461</v>
      </c>
      <c r="J612" t="s">
        <v>1167</v>
      </c>
      <c r="K612" t="s">
        <v>206</v>
      </c>
      <c r="L612">
        <v>2015</v>
      </c>
    </row>
    <row r="613" spans="1:12" x14ac:dyDescent="0.25">
      <c r="A613">
        <v>6462</v>
      </c>
      <c r="B613">
        <v>2015</v>
      </c>
      <c r="I613" s="7">
        <v>6462</v>
      </c>
      <c r="J613" t="s">
        <v>1168</v>
      </c>
      <c r="K613" t="s">
        <v>111</v>
      </c>
      <c r="L613">
        <v>2015</v>
      </c>
    </row>
    <row r="614" spans="1:12" x14ac:dyDescent="0.25">
      <c r="A614">
        <v>6463</v>
      </c>
      <c r="B614">
        <v>2015</v>
      </c>
      <c r="I614" s="7">
        <v>6463</v>
      </c>
      <c r="J614" t="s">
        <v>1169</v>
      </c>
      <c r="K614" t="s">
        <v>177</v>
      </c>
      <c r="L614">
        <v>2015</v>
      </c>
    </row>
    <row r="615" spans="1:12" x14ac:dyDescent="0.25">
      <c r="A615">
        <v>6464</v>
      </c>
      <c r="B615">
        <v>2015</v>
      </c>
      <c r="I615" s="7">
        <v>6464</v>
      </c>
      <c r="J615" t="s">
        <v>1170</v>
      </c>
      <c r="K615" t="s">
        <v>109</v>
      </c>
      <c r="L615">
        <v>2015</v>
      </c>
    </row>
    <row r="616" spans="1:12" x14ac:dyDescent="0.25">
      <c r="A616">
        <v>6465</v>
      </c>
      <c r="B616">
        <v>2015</v>
      </c>
      <c r="I616" s="7">
        <v>6465</v>
      </c>
      <c r="J616" t="s">
        <v>1171</v>
      </c>
      <c r="K616" t="s">
        <v>91</v>
      </c>
      <c r="L616">
        <v>2015</v>
      </c>
    </row>
    <row r="617" spans="1:12" x14ac:dyDescent="0.25">
      <c r="A617">
        <v>6466</v>
      </c>
      <c r="I617" s="7">
        <v>6466</v>
      </c>
      <c r="J617" t="s">
        <v>1172</v>
      </c>
      <c r="K617" t="s">
        <v>597</v>
      </c>
      <c r="L617" s="9">
        <v>2015</v>
      </c>
    </row>
    <row r="618" spans="1:12" x14ac:dyDescent="0.25">
      <c r="A618">
        <v>6467</v>
      </c>
      <c r="I618" s="15">
        <v>6467</v>
      </c>
      <c r="J618" t="s">
        <v>1173</v>
      </c>
      <c r="K618" t="s">
        <v>887</v>
      </c>
      <c r="L618" s="9">
        <v>2015</v>
      </c>
    </row>
    <row r="619" spans="1:12" x14ac:dyDescent="0.25">
      <c r="A619">
        <v>6468</v>
      </c>
      <c r="I619" s="7">
        <v>6468</v>
      </c>
      <c r="L619" s="9"/>
    </row>
    <row r="620" spans="1:12" x14ac:dyDescent="0.25">
      <c r="A620">
        <v>6469</v>
      </c>
      <c r="B620">
        <v>2016</v>
      </c>
      <c r="I620" s="7">
        <v>6469</v>
      </c>
      <c r="J620" t="s">
        <v>1540</v>
      </c>
      <c r="K620" t="s">
        <v>54</v>
      </c>
      <c r="L620" s="9"/>
    </row>
    <row r="621" spans="1:12" x14ac:dyDescent="0.25">
      <c r="A621">
        <v>6470</v>
      </c>
      <c r="B621">
        <v>2016</v>
      </c>
      <c r="I621" s="15">
        <v>6470</v>
      </c>
      <c r="J621" t="s">
        <v>1541</v>
      </c>
      <c r="K621" t="s">
        <v>54</v>
      </c>
      <c r="L621" s="9"/>
    </row>
    <row r="622" spans="1:12" x14ac:dyDescent="0.25">
      <c r="A622">
        <v>6471</v>
      </c>
      <c r="B622">
        <v>2016</v>
      </c>
      <c r="I622" s="7">
        <v>6471</v>
      </c>
      <c r="J622" t="s">
        <v>1542</v>
      </c>
      <c r="K622" t="s">
        <v>54</v>
      </c>
      <c r="L622" s="9"/>
    </row>
    <row r="623" spans="1:12" x14ac:dyDescent="0.25">
      <c r="A623">
        <v>6472</v>
      </c>
      <c r="B623">
        <v>2016</v>
      </c>
      <c r="I623" s="7">
        <v>6472</v>
      </c>
      <c r="J623" t="s">
        <v>1543</v>
      </c>
      <c r="K623" t="s">
        <v>64</v>
      </c>
      <c r="L623" s="9"/>
    </row>
    <row r="624" spans="1:12" x14ac:dyDescent="0.25">
      <c r="A624">
        <v>6473</v>
      </c>
      <c r="B624">
        <v>2016</v>
      </c>
      <c r="I624" s="15">
        <v>6473</v>
      </c>
      <c r="J624" t="s">
        <v>1544</v>
      </c>
      <c r="K624" t="s">
        <v>119</v>
      </c>
      <c r="L624" s="9"/>
    </row>
    <row r="625" spans="1:12" x14ac:dyDescent="0.25">
      <c r="A625">
        <v>6474</v>
      </c>
      <c r="B625">
        <v>2016</v>
      </c>
      <c r="I625" s="7">
        <v>6474</v>
      </c>
      <c r="J625" t="s">
        <v>1545</v>
      </c>
      <c r="K625" t="s">
        <v>495</v>
      </c>
      <c r="L625" s="9"/>
    </row>
    <row r="626" spans="1:12" x14ac:dyDescent="0.25">
      <c r="A626">
        <v>6475</v>
      </c>
      <c r="B626">
        <v>2016</v>
      </c>
      <c r="I626" s="7">
        <v>6475</v>
      </c>
      <c r="J626" t="s">
        <v>1546</v>
      </c>
      <c r="K626" t="s">
        <v>64</v>
      </c>
      <c r="L626" s="9"/>
    </row>
    <row r="627" spans="1:12" x14ac:dyDescent="0.25">
      <c r="A627">
        <v>6476</v>
      </c>
      <c r="B627">
        <v>2016</v>
      </c>
      <c r="I627" s="15">
        <v>6476</v>
      </c>
      <c r="J627" t="s">
        <v>159</v>
      </c>
      <c r="K627" t="s">
        <v>62</v>
      </c>
      <c r="L627" s="9"/>
    </row>
    <row r="628" spans="1:12" x14ac:dyDescent="0.25">
      <c r="A628">
        <v>6477</v>
      </c>
      <c r="B628">
        <v>2016</v>
      </c>
      <c r="I628" s="7">
        <v>6477</v>
      </c>
      <c r="J628" t="s">
        <v>1547</v>
      </c>
      <c r="K628" t="s">
        <v>138</v>
      </c>
      <c r="L628" s="9"/>
    </row>
    <row r="629" spans="1:12" x14ac:dyDescent="0.25">
      <c r="A629">
        <v>6478</v>
      </c>
      <c r="B629">
        <v>2016</v>
      </c>
      <c r="I629" s="7">
        <v>6478</v>
      </c>
      <c r="J629" t="s">
        <v>1548</v>
      </c>
      <c r="K629" t="s">
        <v>111</v>
      </c>
      <c r="L629" s="9"/>
    </row>
    <row r="630" spans="1:12" x14ac:dyDescent="0.25">
      <c r="A630">
        <v>6479</v>
      </c>
      <c r="B630">
        <v>2016</v>
      </c>
      <c r="I630" s="15">
        <v>6479</v>
      </c>
      <c r="J630" t="s">
        <v>1549</v>
      </c>
      <c r="K630" t="s">
        <v>111</v>
      </c>
      <c r="L630" s="9"/>
    </row>
    <row r="631" spans="1:12" x14ac:dyDescent="0.25">
      <c r="A631">
        <v>6480</v>
      </c>
      <c r="B631">
        <v>2016</v>
      </c>
      <c r="I631" s="7">
        <v>6480</v>
      </c>
      <c r="J631" t="s">
        <v>1550</v>
      </c>
      <c r="K631" t="s">
        <v>62</v>
      </c>
      <c r="L631" s="9"/>
    </row>
    <row r="632" spans="1:12" x14ac:dyDescent="0.25">
      <c r="A632">
        <v>6481</v>
      </c>
      <c r="B632">
        <v>2016</v>
      </c>
      <c r="I632" s="7">
        <v>6481</v>
      </c>
      <c r="J632" t="s">
        <v>1551</v>
      </c>
      <c r="K632" t="s">
        <v>217</v>
      </c>
      <c r="L632" s="9"/>
    </row>
    <row r="633" spans="1:12" x14ac:dyDescent="0.25">
      <c r="A633">
        <v>6482</v>
      </c>
      <c r="B633">
        <v>2016</v>
      </c>
      <c r="I633" s="15">
        <v>6482</v>
      </c>
      <c r="J633" t="s">
        <v>1552</v>
      </c>
      <c r="K633" t="s">
        <v>217</v>
      </c>
      <c r="L633" s="9"/>
    </row>
    <row r="634" spans="1:12" x14ac:dyDescent="0.25">
      <c r="A634">
        <v>6483</v>
      </c>
      <c r="B634">
        <v>2016</v>
      </c>
      <c r="I634" s="7">
        <v>6483</v>
      </c>
      <c r="J634" t="s">
        <v>1553</v>
      </c>
      <c r="K634" t="s">
        <v>418</v>
      </c>
      <c r="L634" s="9"/>
    </row>
    <row r="635" spans="1:12" x14ac:dyDescent="0.25">
      <c r="A635">
        <v>6484</v>
      </c>
      <c r="B635">
        <v>2016</v>
      </c>
      <c r="I635" s="7">
        <v>6484</v>
      </c>
      <c r="J635" t="s">
        <v>1554</v>
      </c>
      <c r="K635" t="s">
        <v>418</v>
      </c>
      <c r="L635" s="9"/>
    </row>
    <row r="636" spans="1:12" x14ac:dyDescent="0.25">
      <c r="A636">
        <v>6485</v>
      </c>
      <c r="B636">
        <v>2016</v>
      </c>
      <c r="I636" s="15">
        <v>6485</v>
      </c>
      <c r="J636" t="s">
        <v>1555</v>
      </c>
      <c r="K636" t="s">
        <v>418</v>
      </c>
      <c r="L636" s="9"/>
    </row>
    <row r="637" spans="1:12" x14ac:dyDescent="0.25">
      <c r="A637">
        <v>6486</v>
      </c>
      <c r="B637">
        <v>2016</v>
      </c>
      <c r="I637" s="7">
        <v>6486</v>
      </c>
      <c r="J637" t="s">
        <v>1556</v>
      </c>
      <c r="K637" t="s">
        <v>418</v>
      </c>
      <c r="L637" s="9"/>
    </row>
    <row r="638" spans="1:12" x14ac:dyDescent="0.25">
      <c r="A638">
        <v>6487</v>
      </c>
      <c r="B638">
        <v>2016</v>
      </c>
      <c r="I638" s="7">
        <v>6487</v>
      </c>
      <c r="J638" t="s">
        <v>1557</v>
      </c>
      <c r="K638" t="s">
        <v>418</v>
      </c>
      <c r="L638" s="9"/>
    </row>
    <row r="639" spans="1:12" x14ac:dyDescent="0.25">
      <c r="A639">
        <v>6488</v>
      </c>
      <c r="B639">
        <v>2016</v>
      </c>
      <c r="I639" s="15">
        <v>6488</v>
      </c>
      <c r="J639" t="s">
        <v>1558</v>
      </c>
      <c r="K639" t="s">
        <v>418</v>
      </c>
      <c r="L639" s="9"/>
    </row>
    <row r="640" spans="1:12" x14ac:dyDescent="0.25">
      <c r="A640">
        <v>6489</v>
      </c>
      <c r="B640">
        <v>2016</v>
      </c>
      <c r="I640" s="7">
        <v>6489</v>
      </c>
      <c r="J640" t="s">
        <v>1559</v>
      </c>
      <c r="K640" t="s">
        <v>418</v>
      </c>
      <c r="L640" s="9"/>
    </row>
    <row r="641" spans="1:12" x14ac:dyDescent="0.25">
      <c r="A641">
        <v>6490</v>
      </c>
      <c r="B641">
        <v>2016</v>
      </c>
      <c r="I641" s="7">
        <v>6490</v>
      </c>
      <c r="J641" t="s">
        <v>1560</v>
      </c>
      <c r="K641" t="s">
        <v>533</v>
      </c>
      <c r="L641" s="9"/>
    </row>
    <row r="642" spans="1:12" x14ac:dyDescent="0.25">
      <c r="A642">
        <v>6491</v>
      </c>
      <c r="B642">
        <v>2016</v>
      </c>
      <c r="I642" s="15">
        <v>6491</v>
      </c>
      <c r="J642" t="s">
        <v>1561</v>
      </c>
      <c r="K642" t="s">
        <v>533</v>
      </c>
      <c r="L642" s="9"/>
    </row>
    <row r="643" spans="1:12" x14ac:dyDescent="0.25">
      <c r="A643">
        <v>6492</v>
      </c>
      <c r="B643">
        <v>2016</v>
      </c>
      <c r="I643" s="7">
        <v>6492</v>
      </c>
      <c r="J643" t="s">
        <v>443</v>
      </c>
      <c r="K643" t="s">
        <v>418</v>
      </c>
      <c r="L643" s="9"/>
    </row>
    <row r="644" spans="1:12" x14ac:dyDescent="0.25">
      <c r="A644">
        <v>6493</v>
      </c>
      <c r="B644">
        <v>2016</v>
      </c>
      <c r="I644" s="7">
        <v>6493</v>
      </c>
      <c r="J644" t="s">
        <v>853</v>
      </c>
      <c r="K644" t="s">
        <v>533</v>
      </c>
      <c r="L644" s="9"/>
    </row>
    <row r="645" spans="1:12" x14ac:dyDescent="0.25">
      <c r="A645">
        <v>6494</v>
      </c>
      <c r="B645">
        <v>2016</v>
      </c>
      <c r="I645" s="15">
        <v>6494</v>
      </c>
      <c r="J645" t="s">
        <v>1562</v>
      </c>
      <c r="K645" t="s">
        <v>119</v>
      </c>
      <c r="L645" s="9"/>
    </row>
    <row r="646" spans="1:12" x14ac:dyDescent="0.25">
      <c r="A646">
        <v>6495</v>
      </c>
      <c r="B646">
        <v>2016</v>
      </c>
      <c r="I646" s="7">
        <v>6495</v>
      </c>
      <c r="J646" t="s">
        <v>1563</v>
      </c>
      <c r="K646" t="s">
        <v>533</v>
      </c>
      <c r="L646" s="9"/>
    </row>
    <row r="647" spans="1:12" x14ac:dyDescent="0.25">
      <c r="A647">
        <v>6496</v>
      </c>
      <c r="B647">
        <v>2016</v>
      </c>
      <c r="I647" s="7">
        <v>6496</v>
      </c>
      <c r="J647" t="s">
        <v>1564</v>
      </c>
      <c r="K647" t="s">
        <v>533</v>
      </c>
      <c r="L647" s="9"/>
    </row>
    <row r="648" spans="1:12" x14ac:dyDescent="0.25">
      <c r="A648">
        <v>6497</v>
      </c>
      <c r="B648">
        <v>2016</v>
      </c>
      <c r="I648" s="15">
        <v>6497</v>
      </c>
      <c r="J648" t="s">
        <v>1565</v>
      </c>
      <c r="K648" t="s">
        <v>210</v>
      </c>
      <c r="L648" s="9"/>
    </row>
    <row r="649" spans="1:12" x14ac:dyDescent="0.25">
      <c r="A649">
        <v>6498</v>
      </c>
      <c r="B649">
        <v>2016</v>
      </c>
      <c r="I649" s="7">
        <v>6498</v>
      </c>
      <c r="J649" t="s">
        <v>1566</v>
      </c>
      <c r="K649" t="s">
        <v>62</v>
      </c>
      <c r="L649" s="9"/>
    </row>
    <row r="650" spans="1:12" x14ac:dyDescent="0.25">
      <c r="A650">
        <v>6499</v>
      </c>
      <c r="B650">
        <v>2016</v>
      </c>
      <c r="I650" s="7">
        <v>6499</v>
      </c>
      <c r="J650" t="s">
        <v>1567</v>
      </c>
      <c r="K650" t="s">
        <v>60</v>
      </c>
      <c r="L650" s="9"/>
    </row>
    <row r="651" spans="1:12" x14ac:dyDescent="0.25">
      <c r="A651">
        <v>6500</v>
      </c>
      <c r="B651">
        <v>2016</v>
      </c>
      <c r="I651" s="15">
        <v>6500</v>
      </c>
      <c r="J651" t="s">
        <v>1568</v>
      </c>
      <c r="K651" t="s">
        <v>510</v>
      </c>
      <c r="L651" s="9"/>
    </row>
    <row r="652" spans="1:12" x14ac:dyDescent="0.25">
      <c r="A652">
        <v>6501</v>
      </c>
      <c r="B652">
        <v>2016</v>
      </c>
      <c r="I652" s="7">
        <v>6501</v>
      </c>
      <c r="J652" t="s">
        <v>1569</v>
      </c>
      <c r="K652" t="s">
        <v>301</v>
      </c>
      <c r="L652" s="9"/>
    </row>
    <row r="653" spans="1:12" x14ac:dyDescent="0.25">
      <c r="A653">
        <v>6502</v>
      </c>
      <c r="B653">
        <v>2016</v>
      </c>
      <c r="I653" s="7">
        <v>6502</v>
      </c>
      <c r="J653" t="s">
        <v>788</v>
      </c>
      <c r="K653" t="s">
        <v>301</v>
      </c>
      <c r="L653" s="9"/>
    </row>
    <row r="654" spans="1:12" x14ac:dyDescent="0.25">
      <c r="A654">
        <v>6503</v>
      </c>
      <c r="B654">
        <v>2016</v>
      </c>
      <c r="I654" s="15">
        <v>6503</v>
      </c>
      <c r="J654" t="s">
        <v>1570</v>
      </c>
      <c r="K654" t="s">
        <v>301</v>
      </c>
      <c r="L654" s="9"/>
    </row>
    <row r="655" spans="1:12" x14ac:dyDescent="0.25">
      <c r="A655">
        <v>6504</v>
      </c>
      <c r="B655">
        <v>2016</v>
      </c>
      <c r="I655" s="7">
        <v>6504</v>
      </c>
      <c r="J655" t="s">
        <v>1571</v>
      </c>
      <c r="K655" t="s">
        <v>301</v>
      </c>
      <c r="L655" s="9"/>
    </row>
    <row r="656" spans="1:12" x14ac:dyDescent="0.25">
      <c r="A656">
        <v>6505</v>
      </c>
      <c r="B656">
        <v>2016</v>
      </c>
      <c r="I656" s="7">
        <v>6505</v>
      </c>
      <c r="J656" t="s">
        <v>1572</v>
      </c>
      <c r="K656" t="s">
        <v>301</v>
      </c>
      <c r="L656" s="9"/>
    </row>
    <row r="657" spans="1:12" x14ac:dyDescent="0.25">
      <c r="A657">
        <v>6506</v>
      </c>
      <c r="B657">
        <v>2016</v>
      </c>
      <c r="I657" s="15">
        <v>6506</v>
      </c>
      <c r="J657" t="s">
        <v>801</v>
      </c>
      <c r="K657" t="s">
        <v>797</v>
      </c>
      <c r="L657" s="9"/>
    </row>
    <row r="658" spans="1:12" x14ac:dyDescent="0.25">
      <c r="A658">
        <v>6507</v>
      </c>
      <c r="B658">
        <v>2016</v>
      </c>
      <c r="I658" s="7">
        <v>6507</v>
      </c>
      <c r="J658" t="s">
        <v>1573</v>
      </c>
      <c r="K658" t="s">
        <v>210</v>
      </c>
      <c r="L658" s="9"/>
    </row>
    <row r="659" spans="1:12" x14ac:dyDescent="0.25">
      <c r="A659">
        <v>6508</v>
      </c>
      <c r="B659">
        <v>2016</v>
      </c>
      <c r="I659" s="7">
        <v>6508</v>
      </c>
      <c r="J659" t="s">
        <v>1574</v>
      </c>
      <c r="K659" t="s">
        <v>115</v>
      </c>
      <c r="L659" s="9"/>
    </row>
    <row r="660" spans="1:12" x14ac:dyDescent="0.25">
      <c r="A660">
        <v>6509</v>
      </c>
      <c r="B660">
        <v>2016</v>
      </c>
      <c r="I660" s="15">
        <v>6509</v>
      </c>
      <c r="J660" t="s">
        <v>1575</v>
      </c>
      <c r="K660" t="s">
        <v>115</v>
      </c>
      <c r="L660" s="9"/>
    </row>
    <row r="661" spans="1:12" x14ac:dyDescent="0.25">
      <c r="A661">
        <v>6510</v>
      </c>
      <c r="I661" s="7">
        <v>6510</v>
      </c>
      <c r="L661" s="9"/>
    </row>
    <row r="662" spans="1:12" x14ac:dyDescent="0.25">
      <c r="A662">
        <v>6511</v>
      </c>
      <c r="B662">
        <v>2016</v>
      </c>
      <c r="I662" s="7">
        <v>6511</v>
      </c>
      <c r="J662" t="s">
        <v>1576</v>
      </c>
      <c r="K662" t="s">
        <v>344</v>
      </c>
      <c r="L662" s="9"/>
    </row>
    <row r="663" spans="1:12" x14ac:dyDescent="0.25">
      <c r="A663">
        <v>6512</v>
      </c>
      <c r="B663">
        <v>2016</v>
      </c>
      <c r="I663" s="15">
        <v>6512</v>
      </c>
      <c r="J663" t="s">
        <v>550</v>
      </c>
      <c r="K663" t="s">
        <v>210</v>
      </c>
      <c r="L663" s="9"/>
    </row>
    <row r="664" spans="1:12" x14ac:dyDescent="0.25">
      <c r="A664">
        <v>6513</v>
      </c>
      <c r="B664">
        <v>2016</v>
      </c>
      <c r="I664" s="7">
        <v>6513</v>
      </c>
      <c r="J664" t="s">
        <v>563</v>
      </c>
      <c r="K664" t="s">
        <v>210</v>
      </c>
      <c r="L664" s="9"/>
    </row>
    <row r="665" spans="1:12" x14ac:dyDescent="0.25">
      <c r="A665">
        <v>6514</v>
      </c>
      <c r="B665">
        <v>2016</v>
      </c>
      <c r="I665" s="7">
        <v>6514</v>
      </c>
      <c r="J665" t="s">
        <v>1577</v>
      </c>
      <c r="K665" t="s">
        <v>210</v>
      </c>
      <c r="L665" s="9"/>
    </row>
    <row r="666" spans="1:12" x14ac:dyDescent="0.25">
      <c r="A666">
        <v>6515</v>
      </c>
      <c r="B666">
        <v>2016</v>
      </c>
      <c r="I666" s="15">
        <v>6515</v>
      </c>
      <c r="J666" t="s">
        <v>1578</v>
      </c>
      <c r="K666" t="s">
        <v>150</v>
      </c>
      <c r="L666" s="9"/>
    </row>
    <row r="667" spans="1:12" x14ac:dyDescent="0.25">
      <c r="A667">
        <v>6516</v>
      </c>
      <c r="B667">
        <v>2016</v>
      </c>
      <c r="I667" s="7">
        <v>6516</v>
      </c>
      <c r="J667" t="s">
        <v>1579</v>
      </c>
      <c r="K667" t="s">
        <v>219</v>
      </c>
      <c r="L667" s="9"/>
    </row>
    <row r="668" spans="1:12" x14ac:dyDescent="0.25">
      <c r="A668">
        <v>6517</v>
      </c>
      <c r="B668">
        <v>2016</v>
      </c>
      <c r="I668" s="7">
        <v>6517</v>
      </c>
      <c r="J668" t="s">
        <v>1580</v>
      </c>
      <c r="K668" t="s">
        <v>219</v>
      </c>
      <c r="L668" s="9"/>
    </row>
    <row r="669" spans="1:12" x14ac:dyDescent="0.25">
      <c r="A669">
        <v>6518</v>
      </c>
      <c r="B669">
        <v>2016</v>
      </c>
      <c r="I669" s="15">
        <v>6518</v>
      </c>
      <c r="J669" t="s">
        <v>1581</v>
      </c>
      <c r="K669" t="s">
        <v>206</v>
      </c>
      <c r="L669" s="9"/>
    </row>
    <row r="670" spans="1:12" x14ac:dyDescent="0.25">
      <c r="A670">
        <v>6519</v>
      </c>
      <c r="B670">
        <v>2016</v>
      </c>
      <c r="I670" s="7">
        <v>6519</v>
      </c>
      <c r="J670" t="s">
        <v>1582</v>
      </c>
      <c r="K670" t="s">
        <v>206</v>
      </c>
      <c r="L670" s="9"/>
    </row>
    <row r="671" spans="1:12" x14ac:dyDescent="0.25">
      <c r="A671">
        <v>6520</v>
      </c>
      <c r="B671">
        <v>2016</v>
      </c>
      <c r="I671" s="7">
        <v>6520</v>
      </c>
      <c r="J671" t="s">
        <v>1583</v>
      </c>
      <c r="K671" t="s">
        <v>206</v>
      </c>
      <c r="L671" s="9"/>
    </row>
    <row r="672" spans="1:12" x14ac:dyDescent="0.25">
      <c r="A672">
        <v>6521</v>
      </c>
      <c r="B672">
        <v>2016</v>
      </c>
      <c r="I672" s="15">
        <v>6521</v>
      </c>
      <c r="J672" t="s">
        <v>1584</v>
      </c>
      <c r="K672" t="s">
        <v>206</v>
      </c>
      <c r="L672" s="9"/>
    </row>
    <row r="673" spans="1:12" x14ac:dyDescent="0.25">
      <c r="A673">
        <v>6522</v>
      </c>
      <c r="B673">
        <v>2016</v>
      </c>
      <c r="I673" s="7">
        <v>6522</v>
      </c>
      <c r="J673" t="s">
        <v>1585</v>
      </c>
      <c r="K673" t="s">
        <v>206</v>
      </c>
      <c r="L673" s="9"/>
    </row>
    <row r="674" spans="1:12" x14ac:dyDescent="0.25">
      <c r="A674">
        <v>6523</v>
      </c>
      <c r="B674">
        <v>2016</v>
      </c>
      <c r="I674" s="7">
        <v>6523</v>
      </c>
      <c r="J674" t="s">
        <v>1586</v>
      </c>
      <c r="K674" t="s">
        <v>206</v>
      </c>
      <c r="L674" s="9"/>
    </row>
    <row r="675" spans="1:12" x14ac:dyDescent="0.25">
      <c r="A675">
        <v>6524</v>
      </c>
      <c r="B675">
        <v>2016</v>
      </c>
      <c r="I675" s="15">
        <v>6524</v>
      </c>
      <c r="J675" t="s">
        <v>1587</v>
      </c>
      <c r="K675" t="s">
        <v>177</v>
      </c>
      <c r="L675" s="9"/>
    </row>
    <row r="676" spans="1:12" x14ac:dyDescent="0.25">
      <c r="A676">
        <v>6525</v>
      </c>
      <c r="B676">
        <v>2016</v>
      </c>
      <c r="I676" s="7">
        <v>6525</v>
      </c>
      <c r="J676" t="s">
        <v>1588</v>
      </c>
      <c r="K676" t="s">
        <v>91</v>
      </c>
      <c r="L676" s="9"/>
    </row>
    <row r="677" spans="1:12" x14ac:dyDescent="0.25">
      <c r="A677">
        <v>6526</v>
      </c>
      <c r="B677">
        <v>2016</v>
      </c>
      <c r="I677" s="7">
        <v>6526</v>
      </c>
      <c r="J677" t="s">
        <v>1589</v>
      </c>
      <c r="K677" t="s">
        <v>91</v>
      </c>
      <c r="L677" s="9"/>
    </row>
    <row r="678" spans="1:12" x14ac:dyDescent="0.25">
      <c r="A678">
        <v>6527</v>
      </c>
      <c r="B678">
        <v>2016</v>
      </c>
      <c r="I678" s="7">
        <v>6527</v>
      </c>
      <c r="J678" t="s">
        <v>1375</v>
      </c>
      <c r="K678" t="s">
        <v>91</v>
      </c>
      <c r="L678" s="9"/>
    </row>
    <row r="679" spans="1:12" x14ac:dyDescent="0.25">
      <c r="A679">
        <v>6606</v>
      </c>
      <c r="B679">
        <v>2003</v>
      </c>
      <c r="D679">
        <v>6606</v>
      </c>
      <c r="E679" t="s">
        <v>1520</v>
      </c>
      <c r="F679" s="20" t="s">
        <v>230</v>
      </c>
      <c r="G679">
        <v>1998</v>
      </c>
      <c r="H679" s="10">
        <f t="shared" ref="H679:H690" si="6">B679-G679</f>
        <v>5</v>
      </c>
      <c r="L679"/>
    </row>
    <row r="680" spans="1:12" x14ac:dyDescent="0.25">
      <c r="A680">
        <v>6608</v>
      </c>
      <c r="B680">
        <v>2002</v>
      </c>
      <c r="D680">
        <v>6608</v>
      </c>
      <c r="E680" t="s">
        <v>1521</v>
      </c>
      <c r="F680" s="20" t="s">
        <v>230</v>
      </c>
      <c r="G680">
        <v>1999</v>
      </c>
      <c r="H680" s="10">
        <f t="shared" si="6"/>
        <v>3</v>
      </c>
      <c r="L680"/>
    </row>
    <row r="681" spans="1:12" x14ac:dyDescent="0.25">
      <c r="A681">
        <v>6619</v>
      </c>
      <c r="B681">
        <v>2016</v>
      </c>
      <c r="F681" s="20"/>
      <c r="H681" s="10"/>
      <c r="I681" s="7">
        <v>6619</v>
      </c>
      <c r="J681" t="s">
        <v>1590</v>
      </c>
      <c r="K681" t="s">
        <v>150</v>
      </c>
      <c r="L681"/>
    </row>
    <row r="682" spans="1:12" x14ac:dyDescent="0.25">
      <c r="A682">
        <v>6630</v>
      </c>
      <c r="B682">
        <v>1999</v>
      </c>
      <c r="D682">
        <v>6630</v>
      </c>
      <c r="E682" t="s">
        <v>1522</v>
      </c>
      <c r="F682" s="20" t="s">
        <v>230</v>
      </c>
      <c r="G682">
        <v>1990</v>
      </c>
      <c r="H682" s="10">
        <f t="shared" si="6"/>
        <v>9</v>
      </c>
      <c r="L682"/>
    </row>
    <row r="683" spans="1:12" x14ac:dyDescent="0.25">
      <c r="A683">
        <v>6631</v>
      </c>
      <c r="B683">
        <v>1998</v>
      </c>
      <c r="D683">
        <v>6631</v>
      </c>
      <c r="E683" t="s">
        <v>866</v>
      </c>
      <c r="F683" s="20" t="s">
        <v>230</v>
      </c>
      <c r="G683">
        <v>1995</v>
      </c>
      <c r="H683" s="10">
        <f t="shared" si="6"/>
        <v>3</v>
      </c>
      <c r="L683"/>
    </row>
    <row r="684" spans="1:12" x14ac:dyDescent="0.25">
      <c r="A684">
        <v>6701</v>
      </c>
      <c r="B684">
        <v>1997</v>
      </c>
      <c r="D684">
        <v>6701</v>
      </c>
      <c r="E684" t="s">
        <v>1523</v>
      </c>
      <c r="F684" s="20" t="s">
        <v>230</v>
      </c>
      <c r="G684">
        <v>1991</v>
      </c>
      <c r="H684" s="10">
        <f t="shared" si="6"/>
        <v>6</v>
      </c>
      <c r="L684"/>
    </row>
    <row r="685" spans="1:12" x14ac:dyDescent="0.25">
      <c r="A685">
        <v>6702</v>
      </c>
      <c r="B685">
        <v>1997</v>
      </c>
      <c r="D685">
        <v>6702</v>
      </c>
      <c r="E685" t="s">
        <v>1524</v>
      </c>
      <c r="F685" s="20" t="s">
        <v>230</v>
      </c>
      <c r="G685">
        <v>1991</v>
      </c>
      <c r="H685" s="10">
        <f t="shared" si="6"/>
        <v>6</v>
      </c>
      <c r="L685"/>
    </row>
    <row r="686" spans="1:12" x14ac:dyDescent="0.25">
      <c r="A686">
        <v>6705</v>
      </c>
      <c r="B686">
        <v>1999</v>
      </c>
      <c r="D686">
        <v>6705</v>
      </c>
      <c r="E686" t="s">
        <v>1525</v>
      </c>
      <c r="F686" s="20" t="s">
        <v>230</v>
      </c>
      <c r="G686" s="15">
        <v>1990</v>
      </c>
      <c r="H686" s="10">
        <f t="shared" si="6"/>
        <v>9</v>
      </c>
      <c r="L686"/>
    </row>
    <row r="687" spans="1:12" x14ac:dyDescent="0.25">
      <c r="A687">
        <v>6706</v>
      </c>
      <c r="B687">
        <v>1997</v>
      </c>
      <c r="D687">
        <v>6706</v>
      </c>
      <c r="E687" t="s">
        <v>1526</v>
      </c>
      <c r="F687" s="20" t="s">
        <v>230</v>
      </c>
      <c r="G687" s="15">
        <v>1989</v>
      </c>
      <c r="H687" s="10">
        <f t="shared" si="6"/>
        <v>8</v>
      </c>
      <c r="L687"/>
    </row>
    <row r="688" spans="1:12" x14ac:dyDescent="0.25">
      <c r="A688">
        <v>6903</v>
      </c>
      <c r="B688">
        <v>1997</v>
      </c>
      <c r="D688">
        <v>6903</v>
      </c>
      <c r="E688" t="s">
        <v>1527</v>
      </c>
      <c r="F688" s="20" t="s">
        <v>230</v>
      </c>
      <c r="G688">
        <v>1992</v>
      </c>
      <c r="H688" s="10">
        <f t="shared" si="6"/>
        <v>5</v>
      </c>
      <c r="L688"/>
    </row>
    <row r="689" spans="1:12" x14ac:dyDescent="0.25">
      <c r="A689">
        <v>6911</v>
      </c>
      <c r="B689">
        <v>1999</v>
      </c>
      <c r="D689">
        <v>6911</v>
      </c>
      <c r="E689" t="s">
        <v>1528</v>
      </c>
      <c r="F689" s="20" t="s">
        <v>230</v>
      </c>
      <c r="G689">
        <v>1994</v>
      </c>
      <c r="H689" s="10">
        <f t="shared" si="6"/>
        <v>5</v>
      </c>
      <c r="L689"/>
    </row>
    <row r="690" spans="1:12" x14ac:dyDescent="0.25">
      <c r="A690">
        <v>6913</v>
      </c>
      <c r="B690">
        <v>1999</v>
      </c>
      <c r="D690">
        <v>6913</v>
      </c>
      <c r="E690" t="s">
        <v>657</v>
      </c>
      <c r="F690" s="20" t="s">
        <v>230</v>
      </c>
      <c r="G690">
        <v>1994</v>
      </c>
      <c r="H690" s="10">
        <f t="shared" si="6"/>
        <v>5</v>
      </c>
      <c r="L690"/>
    </row>
    <row r="691" spans="1:12" x14ac:dyDescent="0.25">
      <c r="A691">
        <v>7000</v>
      </c>
      <c r="B691">
        <v>1999</v>
      </c>
      <c r="I691" s="7">
        <v>7000</v>
      </c>
      <c r="J691" s="8" t="s">
        <v>49</v>
      </c>
      <c r="K691" s="8" t="s">
        <v>50</v>
      </c>
      <c r="L691">
        <v>1999</v>
      </c>
    </row>
    <row r="692" spans="1:12" x14ac:dyDescent="0.25">
      <c r="A692">
        <v>7001</v>
      </c>
      <c r="B692">
        <v>1983</v>
      </c>
      <c r="I692" s="7">
        <v>7001</v>
      </c>
      <c r="J692" s="8" t="s">
        <v>51</v>
      </c>
      <c r="K692" s="8" t="s">
        <v>52</v>
      </c>
      <c r="L692">
        <v>1983</v>
      </c>
    </row>
    <row r="693" spans="1:12" x14ac:dyDescent="0.25">
      <c r="A693">
        <v>7002</v>
      </c>
      <c r="B693">
        <v>1983</v>
      </c>
      <c r="I693" s="7">
        <v>7002</v>
      </c>
      <c r="J693" s="8" t="s">
        <v>53</v>
      </c>
      <c r="K693" s="8" t="s">
        <v>54</v>
      </c>
      <c r="L693">
        <v>1983</v>
      </c>
    </row>
    <row r="694" spans="1:12" x14ac:dyDescent="0.25">
      <c r="A694">
        <v>7003</v>
      </c>
      <c r="B694">
        <v>1983</v>
      </c>
      <c r="I694" s="7">
        <v>7003</v>
      </c>
      <c r="J694" s="8" t="s">
        <v>55</v>
      </c>
      <c r="K694" s="8" t="s">
        <v>56</v>
      </c>
      <c r="L694">
        <v>1983</v>
      </c>
    </row>
    <row r="695" spans="1:12" x14ac:dyDescent="0.25">
      <c r="A695">
        <v>7004</v>
      </c>
      <c r="B695">
        <v>1984</v>
      </c>
      <c r="I695" s="7">
        <v>7004</v>
      </c>
      <c r="J695" s="8" t="s">
        <v>57</v>
      </c>
      <c r="K695" s="8" t="s">
        <v>58</v>
      </c>
      <c r="L695">
        <v>1984</v>
      </c>
    </row>
    <row r="696" spans="1:12" x14ac:dyDescent="0.25">
      <c r="A696">
        <v>7005</v>
      </c>
      <c r="B696">
        <v>1984</v>
      </c>
      <c r="I696" s="7">
        <v>7005</v>
      </c>
      <c r="J696" s="8" t="s">
        <v>59</v>
      </c>
      <c r="K696" s="8" t="s">
        <v>60</v>
      </c>
      <c r="L696">
        <v>1984</v>
      </c>
    </row>
    <row r="697" spans="1:12" x14ac:dyDescent="0.25">
      <c r="A697">
        <v>7006</v>
      </c>
      <c r="B697">
        <v>1993</v>
      </c>
      <c r="I697" s="7">
        <v>7006</v>
      </c>
      <c r="J697" s="8" t="s">
        <v>61</v>
      </c>
      <c r="K697" s="8" t="s">
        <v>62</v>
      </c>
      <c r="L697">
        <v>1993</v>
      </c>
    </row>
    <row r="698" spans="1:12" x14ac:dyDescent="0.25">
      <c r="A698">
        <v>7007</v>
      </c>
      <c r="B698">
        <v>1993</v>
      </c>
      <c r="I698" s="7">
        <v>7007</v>
      </c>
      <c r="J698" s="8" t="s">
        <v>63</v>
      </c>
      <c r="K698" s="8" t="s">
        <v>64</v>
      </c>
      <c r="L698">
        <v>1993</v>
      </c>
    </row>
    <row r="699" spans="1:12" x14ac:dyDescent="0.25">
      <c r="A699">
        <v>7008</v>
      </c>
      <c r="B699">
        <v>1992</v>
      </c>
      <c r="I699" s="7">
        <v>7008</v>
      </c>
      <c r="J699" s="8" t="s">
        <v>65</v>
      </c>
      <c r="K699" s="8" t="s">
        <v>62</v>
      </c>
      <c r="L699">
        <v>1992</v>
      </c>
    </row>
    <row r="700" spans="1:12" x14ac:dyDescent="0.25">
      <c r="A700">
        <v>7009</v>
      </c>
      <c r="B700">
        <v>1992</v>
      </c>
      <c r="I700" s="7">
        <v>7009</v>
      </c>
      <c r="J700" s="8" t="s">
        <v>66</v>
      </c>
      <c r="K700" s="8" t="s">
        <v>67</v>
      </c>
      <c r="L700">
        <v>1992</v>
      </c>
    </row>
    <row r="701" spans="1:12" x14ac:dyDescent="0.25">
      <c r="A701">
        <v>7010</v>
      </c>
      <c r="B701">
        <v>1983</v>
      </c>
      <c r="I701" s="7">
        <v>7010</v>
      </c>
      <c r="J701" s="8" t="s">
        <v>68</v>
      </c>
      <c r="K701" s="8" t="s">
        <v>67</v>
      </c>
      <c r="L701">
        <v>1983</v>
      </c>
    </row>
    <row r="702" spans="1:12" x14ac:dyDescent="0.25">
      <c r="A702">
        <v>7011</v>
      </c>
      <c r="B702">
        <v>1983</v>
      </c>
      <c r="I702" s="7">
        <v>7011</v>
      </c>
      <c r="J702" s="8" t="s">
        <v>69</v>
      </c>
      <c r="K702" s="8" t="s">
        <v>62</v>
      </c>
      <c r="L702">
        <v>1983</v>
      </c>
    </row>
    <row r="703" spans="1:12" x14ac:dyDescent="0.25">
      <c r="A703">
        <v>7012</v>
      </c>
      <c r="B703">
        <v>1984</v>
      </c>
      <c r="I703" s="7">
        <v>7012</v>
      </c>
      <c r="J703" s="8" t="s">
        <v>70</v>
      </c>
      <c r="K703" s="8" t="s">
        <v>62</v>
      </c>
      <c r="L703">
        <v>1984</v>
      </c>
    </row>
    <row r="704" spans="1:12" x14ac:dyDescent="0.25">
      <c r="A704">
        <v>7013</v>
      </c>
      <c r="B704">
        <v>1984</v>
      </c>
      <c r="I704" s="7">
        <v>7013</v>
      </c>
      <c r="J704" s="8" t="s">
        <v>71</v>
      </c>
      <c r="K704" s="8" t="s">
        <v>72</v>
      </c>
      <c r="L704">
        <v>1984</v>
      </c>
    </row>
    <row r="705" spans="1:12" x14ac:dyDescent="0.25">
      <c r="A705">
        <v>7014</v>
      </c>
      <c r="B705">
        <v>1986</v>
      </c>
      <c r="I705" s="7">
        <v>7014</v>
      </c>
      <c r="J705" s="8" t="s">
        <v>73</v>
      </c>
      <c r="K705" s="8" t="s">
        <v>62</v>
      </c>
      <c r="L705">
        <v>1986</v>
      </c>
    </row>
    <row r="706" spans="1:12" x14ac:dyDescent="0.25">
      <c r="I706" s="7">
        <v>7015</v>
      </c>
      <c r="J706" s="8" t="s">
        <v>74</v>
      </c>
      <c r="K706" s="8" t="s">
        <v>62</v>
      </c>
      <c r="L706" s="8" t="s">
        <v>75</v>
      </c>
    </row>
    <row r="707" spans="1:12" x14ac:dyDescent="0.25">
      <c r="A707">
        <v>7016</v>
      </c>
      <c r="B707">
        <v>1988</v>
      </c>
      <c r="I707" s="7">
        <v>7016</v>
      </c>
      <c r="J707" s="8" t="s">
        <v>76</v>
      </c>
      <c r="K707" s="8" t="s">
        <v>62</v>
      </c>
      <c r="L707">
        <v>1988</v>
      </c>
    </row>
    <row r="708" spans="1:12" x14ac:dyDescent="0.25">
      <c r="A708">
        <v>7017</v>
      </c>
      <c r="B708">
        <v>1995</v>
      </c>
      <c r="I708" s="7">
        <v>7017</v>
      </c>
      <c r="J708" s="8" t="s">
        <v>77</v>
      </c>
      <c r="K708" s="8" t="s">
        <v>62</v>
      </c>
      <c r="L708">
        <v>1995</v>
      </c>
    </row>
    <row r="709" spans="1:12" x14ac:dyDescent="0.25">
      <c r="A709">
        <v>7018</v>
      </c>
      <c r="B709">
        <v>1987</v>
      </c>
      <c r="I709" s="7">
        <v>7018</v>
      </c>
      <c r="J709" s="8" t="s">
        <v>78</v>
      </c>
      <c r="K709" s="8" t="s">
        <v>62</v>
      </c>
      <c r="L709">
        <v>1987</v>
      </c>
    </row>
    <row r="710" spans="1:12" x14ac:dyDescent="0.25">
      <c r="I710" s="7">
        <v>7019</v>
      </c>
      <c r="J710" s="8" t="s">
        <v>79</v>
      </c>
      <c r="K710" s="8" t="s">
        <v>62</v>
      </c>
      <c r="L710" s="8" t="s">
        <v>80</v>
      </c>
    </row>
    <row r="711" spans="1:12" x14ac:dyDescent="0.25">
      <c r="A711">
        <v>7020</v>
      </c>
      <c r="B711">
        <v>1987</v>
      </c>
      <c r="I711" s="7">
        <v>7020</v>
      </c>
      <c r="J711" s="8" t="s">
        <v>81</v>
      </c>
      <c r="K711" s="8" t="s">
        <v>56</v>
      </c>
      <c r="L711">
        <v>1987</v>
      </c>
    </row>
    <row r="712" spans="1:12" x14ac:dyDescent="0.25">
      <c r="A712">
        <v>7021</v>
      </c>
      <c r="B712">
        <v>1987</v>
      </c>
      <c r="I712" s="7">
        <v>7021</v>
      </c>
      <c r="J712" s="8" t="s">
        <v>82</v>
      </c>
      <c r="K712" s="8" t="s">
        <v>67</v>
      </c>
      <c r="L712">
        <v>1987</v>
      </c>
    </row>
    <row r="713" spans="1:12" x14ac:dyDescent="0.25">
      <c r="A713">
        <v>7022</v>
      </c>
      <c r="B713">
        <v>1988</v>
      </c>
      <c r="I713" s="7">
        <v>7022</v>
      </c>
      <c r="J713" s="8" t="s">
        <v>83</v>
      </c>
      <c r="K713" s="8" t="s">
        <v>62</v>
      </c>
      <c r="L713">
        <v>1988</v>
      </c>
    </row>
    <row r="714" spans="1:12" x14ac:dyDescent="0.25">
      <c r="A714">
        <v>7023</v>
      </c>
      <c r="B714">
        <v>1990</v>
      </c>
      <c r="I714" s="7">
        <v>7023</v>
      </c>
      <c r="J714" s="8" t="s">
        <v>84</v>
      </c>
      <c r="K714" s="8" t="s">
        <v>67</v>
      </c>
      <c r="L714">
        <v>1990</v>
      </c>
    </row>
    <row r="715" spans="1:12" x14ac:dyDescent="0.25">
      <c r="A715">
        <v>7024</v>
      </c>
      <c r="B715">
        <v>1990</v>
      </c>
      <c r="I715" s="7">
        <v>7024</v>
      </c>
      <c r="J715" s="8" t="s">
        <v>85</v>
      </c>
      <c r="K715" s="8" t="s">
        <v>62</v>
      </c>
      <c r="L715">
        <v>1990</v>
      </c>
    </row>
    <row r="716" spans="1:12" x14ac:dyDescent="0.25">
      <c r="A716">
        <v>7025</v>
      </c>
      <c r="B716">
        <v>1992</v>
      </c>
      <c r="I716" s="7">
        <v>7025</v>
      </c>
      <c r="J716" s="8" t="s">
        <v>86</v>
      </c>
      <c r="K716" s="8" t="s">
        <v>62</v>
      </c>
      <c r="L716">
        <v>1992</v>
      </c>
    </row>
    <row r="717" spans="1:12" x14ac:dyDescent="0.25">
      <c r="A717">
        <v>7026</v>
      </c>
      <c r="B717">
        <v>1993</v>
      </c>
      <c r="I717" s="7">
        <v>7026</v>
      </c>
      <c r="J717" s="8" t="s">
        <v>87</v>
      </c>
      <c r="K717" s="8" t="s">
        <v>88</v>
      </c>
      <c r="L717">
        <v>1993</v>
      </c>
    </row>
    <row r="718" spans="1:12" x14ac:dyDescent="0.25">
      <c r="A718">
        <v>7027</v>
      </c>
      <c r="B718">
        <v>1994</v>
      </c>
      <c r="I718" s="7">
        <v>7027</v>
      </c>
      <c r="J718" s="8" t="s">
        <v>89</v>
      </c>
      <c r="K718" s="8" t="s">
        <v>54</v>
      </c>
      <c r="L718">
        <v>1994</v>
      </c>
    </row>
    <row r="719" spans="1:12" x14ac:dyDescent="0.25">
      <c r="A719">
        <v>7028</v>
      </c>
      <c r="B719">
        <v>1993</v>
      </c>
      <c r="I719" s="7">
        <v>7028</v>
      </c>
      <c r="J719" s="8" t="s">
        <v>90</v>
      </c>
      <c r="K719" s="8" t="s">
        <v>91</v>
      </c>
      <c r="L719">
        <v>1993</v>
      </c>
    </row>
    <row r="720" spans="1:12" x14ac:dyDescent="0.25">
      <c r="A720">
        <v>7029</v>
      </c>
      <c r="B720">
        <v>1993</v>
      </c>
      <c r="I720" s="7">
        <v>7029</v>
      </c>
      <c r="J720" s="8" t="s">
        <v>92</v>
      </c>
      <c r="K720" s="8" t="s">
        <v>91</v>
      </c>
      <c r="L720">
        <v>1993</v>
      </c>
    </row>
    <row r="721" spans="1:12" x14ac:dyDescent="0.25">
      <c r="A721">
        <v>7030</v>
      </c>
      <c r="B721">
        <v>1986</v>
      </c>
      <c r="I721" s="7">
        <v>7030</v>
      </c>
      <c r="J721" s="8" t="s">
        <v>93</v>
      </c>
      <c r="K721" s="8" t="s">
        <v>56</v>
      </c>
      <c r="L721">
        <v>1986</v>
      </c>
    </row>
    <row r="722" spans="1:12" x14ac:dyDescent="0.25">
      <c r="A722">
        <v>7031</v>
      </c>
      <c r="B722">
        <v>1993</v>
      </c>
      <c r="I722" s="7">
        <v>7031</v>
      </c>
      <c r="J722" s="8" t="s">
        <v>94</v>
      </c>
      <c r="K722" s="8" t="s">
        <v>91</v>
      </c>
      <c r="L722">
        <v>1993</v>
      </c>
    </row>
    <row r="723" spans="1:12" x14ac:dyDescent="0.25">
      <c r="A723">
        <v>7032</v>
      </c>
      <c r="B723">
        <v>1993</v>
      </c>
      <c r="I723" s="7">
        <v>7032</v>
      </c>
      <c r="J723" s="8" t="s">
        <v>95</v>
      </c>
      <c r="K723" s="8" t="s">
        <v>72</v>
      </c>
      <c r="L723">
        <v>1993</v>
      </c>
    </row>
    <row r="724" spans="1:12" x14ac:dyDescent="0.25">
      <c r="I724" s="7">
        <v>7033</v>
      </c>
      <c r="J724" s="8"/>
      <c r="K724" s="8"/>
      <c r="L724" s="9"/>
    </row>
    <row r="725" spans="1:12" x14ac:dyDescent="0.25">
      <c r="A725">
        <v>7034</v>
      </c>
      <c r="B725">
        <v>1994</v>
      </c>
      <c r="I725" s="7">
        <v>7034</v>
      </c>
      <c r="J725" s="8" t="s">
        <v>96</v>
      </c>
      <c r="K725" s="8" t="s">
        <v>72</v>
      </c>
      <c r="L725">
        <v>1994</v>
      </c>
    </row>
    <row r="726" spans="1:12" x14ac:dyDescent="0.25">
      <c r="A726">
        <v>7035</v>
      </c>
      <c r="B726">
        <v>1994</v>
      </c>
      <c r="I726" s="7">
        <v>7035</v>
      </c>
      <c r="J726" s="8" t="s">
        <v>97</v>
      </c>
      <c r="K726" s="8" t="s">
        <v>62</v>
      </c>
      <c r="L726">
        <v>1994</v>
      </c>
    </row>
    <row r="727" spans="1:12" x14ac:dyDescent="0.25">
      <c r="A727">
        <v>7036</v>
      </c>
      <c r="B727">
        <v>1994</v>
      </c>
      <c r="I727" s="7">
        <v>7036</v>
      </c>
      <c r="J727" s="8" t="s">
        <v>98</v>
      </c>
      <c r="K727" s="8" t="s">
        <v>62</v>
      </c>
      <c r="L727">
        <v>1994</v>
      </c>
    </row>
    <row r="728" spans="1:12" x14ac:dyDescent="0.25">
      <c r="A728">
        <v>7037</v>
      </c>
      <c r="B728">
        <v>1994</v>
      </c>
      <c r="I728" s="7">
        <v>7037</v>
      </c>
      <c r="J728" s="8" t="s">
        <v>99</v>
      </c>
      <c r="K728" s="8" t="s">
        <v>62</v>
      </c>
      <c r="L728">
        <v>1994</v>
      </c>
    </row>
    <row r="729" spans="1:12" x14ac:dyDescent="0.25">
      <c r="A729">
        <v>7038</v>
      </c>
      <c r="B729">
        <v>1994</v>
      </c>
      <c r="I729" s="7">
        <v>7038</v>
      </c>
      <c r="J729" s="8" t="s">
        <v>100</v>
      </c>
      <c r="K729" s="8" t="s">
        <v>62</v>
      </c>
      <c r="L729">
        <v>1994</v>
      </c>
    </row>
    <row r="730" spans="1:12" x14ac:dyDescent="0.25">
      <c r="A730">
        <v>7039</v>
      </c>
      <c r="B730">
        <v>1994</v>
      </c>
      <c r="I730" s="7">
        <v>7039</v>
      </c>
      <c r="J730" s="8" t="s">
        <v>101</v>
      </c>
      <c r="K730" s="8" t="s">
        <v>67</v>
      </c>
      <c r="L730">
        <v>1994</v>
      </c>
    </row>
    <row r="731" spans="1:12" x14ac:dyDescent="0.25">
      <c r="A731">
        <v>7040</v>
      </c>
      <c r="B731">
        <v>1986</v>
      </c>
      <c r="I731" s="7">
        <v>7040</v>
      </c>
      <c r="J731" s="21" t="s">
        <v>102</v>
      </c>
      <c r="K731" s="8" t="s">
        <v>88</v>
      </c>
      <c r="L731">
        <v>1986</v>
      </c>
    </row>
    <row r="732" spans="1:12" x14ac:dyDescent="0.25">
      <c r="A732">
        <v>7041</v>
      </c>
      <c r="B732">
        <v>1994</v>
      </c>
      <c r="I732" s="7">
        <v>7041</v>
      </c>
      <c r="J732" s="8" t="s">
        <v>103</v>
      </c>
      <c r="K732" s="8" t="s">
        <v>62</v>
      </c>
      <c r="L732">
        <v>1994</v>
      </c>
    </row>
    <row r="733" spans="1:12" x14ac:dyDescent="0.25">
      <c r="A733">
        <v>7042</v>
      </c>
      <c r="B733">
        <v>1994</v>
      </c>
      <c r="I733" s="7">
        <v>7042</v>
      </c>
      <c r="J733" s="8" t="s">
        <v>104</v>
      </c>
      <c r="K733" s="8" t="s">
        <v>67</v>
      </c>
      <c r="L733">
        <v>1994</v>
      </c>
    </row>
    <row r="734" spans="1:12" x14ac:dyDescent="0.25">
      <c r="A734">
        <v>7043</v>
      </c>
      <c r="B734">
        <v>1996</v>
      </c>
      <c r="I734" s="7">
        <v>7043</v>
      </c>
      <c r="J734" s="8" t="s">
        <v>105</v>
      </c>
      <c r="K734" s="8" t="s">
        <v>64</v>
      </c>
      <c r="L734">
        <v>1996</v>
      </c>
    </row>
    <row r="735" spans="1:12" x14ac:dyDescent="0.25">
      <c r="A735">
        <v>7044</v>
      </c>
      <c r="B735">
        <v>2001</v>
      </c>
      <c r="I735" s="7">
        <v>7044</v>
      </c>
      <c r="J735" s="8" t="s">
        <v>106</v>
      </c>
      <c r="K735" s="8" t="s">
        <v>107</v>
      </c>
      <c r="L735">
        <v>2001</v>
      </c>
    </row>
    <row r="736" spans="1:12" x14ac:dyDescent="0.25">
      <c r="A736">
        <v>7045</v>
      </c>
      <c r="B736">
        <v>1996</v>
      </c>
      <c r="I736" s="7">
        <v>7045</v>
      </c>
      <c r="J736" s="8" t="s">
        <v>108</v>
      </c>
      <c r="K736" s="8" t="s">
        <v>109</v>
      </c>
      <c r="L736">
        <v>1996</v>
      </c>
    </row>
    <row r="737" spans="1:12" x14ac:dyDescent="0.25">
      <c r="A737">
        <v>7046</v>
      </c>
      <c r="B737">
        <v>1996</v>
      </c>
      <c r="I737" s="7">
        <v>7046</v>
      </c>
      <c r="J737" s="8" t="s">
        <v>110</v>
      </c>
      <c r="K737" s="8" t="s">
        <v>111</v>
      </c>
      <c r="L737">
        <v>1996</v>
      </c>
    </row>
    <row r="738" spans="1:12" x14ac:dyDescent="0.25">
      <c r="A738">
        <v>7047</v>
      </c>
      <c r="B738">
        <v>1996</v>
      </c>
      <c r="I738" s="7">
        <v>7047</v>
      </c>
      <c r="J738" s="8" t="s">
        <v>112</v>
      </c>
      <c r="K738" s="8" t="s">
        <v>111</v>
      </c>
      <c r="L738">
        <v>1996</v>
      </c>
    </row>
    <row r="739" spans="1:12" x14ac:dyDescent="0.25">
      <c r="A739">
        <v>7048</v>
      </c>
      <c r="B739">
        <v>1991</v>
      </c>
      <c r="I739" s="7">
        <v>7048</v>
      </c>
      <c r="J739" s="8" t="s">
        <v>113</v>
      </c>
      <c r="K739" s="8" t="s">
        <v>91</v>
      </c>
      <c r="L739">
        <v>1991</v>
      </c>
    </row>
    <row r="740" spans="1:12" x14ac:dyDescent="0.25">
      <c r="A740">
        <v>7049</v>
      </c>
      <c r="B740">
        <v>1990</v>
      </c>
      <c r="I740" s="7">
        <v>7049</v>
      </c>
      <c r="J740" s="8" t="s">
        <v>114</v>
      </c>
      <c r="K740" s="8" t="s">
        <v>115</v>
      </c>
      <c r="L740">
        <v>1990</v>
      </c>
    </row>
    <row r="741" spans="1:12" x14ac:dyDescent="0.25">
      <c r="A741">
        <v>7050</v>
      </c>
      <c r="B741">
        <v>1983</v>
      </c>
      <c r="I741" s="7">
        <v>7050</v>
      </c>
      <c r="J741" s="8" t="s">
        <v>116</v>
      </c>
      <c r="K741" s="8" t="s">
        <v>117</v>
      </c>
      <c r="L741">
        <v>1983</v>
      </c>
    </row>
    <row r="742" spans="1:12" x14ac:dyDescent="0.25">
      <c r="A742">
        <v>7051</v>
      </c>
      <c r="B742">
        <v>1983</v>
      </c>
      <c r="I742" s="7">
        <v>7051</v>
      </c>
      <c r="J742" s="8" t="s">
        <v>118</v>
      </c>
      <c r="K742" s="8" t="s">
        <v>119</v>
      </c>
      <c r="L742">
        <v>1983</v>
      </c>
    </row>
    <row r="743" spans="1:12" x14ac:dyDescent="0.25">
      <c r="A743">
        <v>7052</v>
      </c>
      <c r="B743">
        <v>1983</v>
      </c>
      <c r="I743" s="7">
        <v>7052</v>
      </c>
      <c r="J743" s="8" t="s">
        <v>120</v>
      </c>
      <c r="K743" s="8" t="s">
        <v>119</v>
      </c>
      <c r="L743">
        <v>1983</v>
      </c>
    </row>
    <row r="744" spans="1:12" x14ac:dyDescent="0.25">
      <c r="A744">
        <v>7053</v>
      </c>
      <c r="B744">
        <v>1983</v>
      </c>
      <c r="I744" s="7">
        <v>7053</v>
      </c>
      <c r="J744" s="8" t="s">
        <v>121</v>
      </c>
      <c r="K744" s="8" t="s">
        <v>88</v>
      </c>
      <c r="L744">
        <v>1983</v>
      </c>
    </row>
    <row r="745" spans="1:12" x14ac:dyDescent="0.25">
      <c r="A745">
        <v>7054</v>
      </c>
      <c r="B745">
        <v>1983</v>
      </c>
      <c r="I745" s="7">
        <v>7054</v>
      </c>
      <c r="J745" s="8" t="s">
        <v>122</v>
      </c>
      <c r="K745" s="8" t="s">
        <v>107</v>
      </c>
      <c r="L745">
        <v>1983</v>
      </c>
    </row>
    <row r="746" spans="1:12" x14ac:dyDescent="0.25">
      <c r="A746">
        <v>7055</v>
      </c>
      <c r="B746">
        <v>1983</v>
      </c>
      <c r="I746" s="7">
        <v>7055</v>
      </c>
      <c r="J746" s="8" t="s">
        <v>123</v>
      </c>
      <c r="K746" s="8" t="s">
        <v>64</v>
      </c>
      <c r="L746">
        <v>1983</v>
      </c>
    </row>
    <row r="747" spans="1:12" x14ac:dyDescent="0.25">
      <c r="A747">
        <v>7056</v>
      </c>
      <c r="B747">
        <v>1983</v>
      </c>
      <c r="I747" s="7">
        <v>7056</v>
      </c>
      <c r="J747" s="8" t="s">
        <v>124</v>
      </c>
      <c r="K747" s="8" t="s">
        <v>64</v>
      </c>
      <c r="L747">
        <v>1983</v>
      </c>
    </row>
    <row r="748" spans="1:12" x14ac:dyDescent="0.25">
      <c r="A748">
        <v>7057</v>
      </c>
      <c r="B748">
        <v>1984</v>
      </c>
      <c r="I748" s="7">
        <v>7057</v>
      </c>
      <c r="J748" s="8" t="s">
        <v>125</v>
      </c>
      <c r="K748" s="8" t="s">
        <v>109</v>
      </c>
      <c r="L748">
        <v>1984</v>
      </c>
    </row>
    <row r="749" spans="1:12" x14ac:dyDescent="0.25">
      <c r="A749">
        <v>7058</v>
      </c>
      <c r="B749">
        <v>1983</v>
      </c>
      <c r="I749" s="7">
        <v>7058</v>
      </c>
      <c r="J749" s="8" t="s">
        <v>126</v>
      </c>
      <c r="K749" s="8" t="s">
        <v>88</v>
      </c>
      <c r="L749">
        <v>1983</v>
      </c>
    </row>
    <row r="750" spans="1:12" x14ac:dyDescent="0.25">
      <c r="A750">
        <v>7059</v>
      </c>
      <c r="B750">
        <v>1984</v>
      </c>
      <c r="I750" s="7">
        <v>7059</v>
      </c>
      <c r="J750" s="8" t="s">
        <v>127</v>
      </c>
      <c r="K750" s="8" t="s">
        <v>107</v>
      </c>
      <c r="L750">
        <v>1984</v>
      </c>
    </row>
    <row r="751" spans="1:12" x14ac:dyDescent="0.25">
      <c r="A751">
        <v>7060</v>
      </c>
      <c r="B751">
        <v>1985</v>
      </c>
      <c r="I751" s="7">
        <v>7060</v>
      </c>
      <c r="J751" s="8" t="s">
        <v>128</v>
      </c>
      <c r="K751" s="8" t="s">
        <v>119</v>
      </c>
      <c r="L751">
        <v>1985</v>
      </c>
    </row>
    <row r="752" spans="1:12" x14ac:dyDescent="0.25">
      <c r="A752">
        <v>7061</v>
      </c>
      <c r="B752">
        <v>1985</v>
      </c>
      <c r="I752" s="7">
        <v>7061</v>
      </c>
      <c r="J752" s="8" t="s">
        <v>129</v>
      </c>
      <c r="K752" s="8" t="s">
        <v>88</v>
      </c>
      <c r="L752">
        <v>1985</v>
      </c>
    </row>
    <row r="753" spans="1:12" x14ac:dyDescent="0.25">
      <c r="A753">
        <v>7062</v>
      </c>
      <c r="B753">
        <v>1986</v>
      </c>
      <c r="I753" s="7">
        <v>7062</v>
      </c>
      <c r="J753" s="8" t="s">
        <v>130</v>
      </c>
      <c r="K753" s="8" t="s">
        <v>131</v>
      </c>
      <c r="L753">
        <v>1986</v>
      </c>
    </row>
    <row r="754" spans="1:12" x14ac:dyDescent="0.25">
      <c r="A754">
        <v>7063</v>
      </c>
      <c r="B754">
        <v>1986</v>
      </c>
      <c r="I754" s="7">
        <v>7063</v>
      </c>
      <c r="J754" s="8" t="s">
        <v>132</v>
      </c>
      <c r="K754" s="8" t="s">
        <v>60</v>
      </c>
      <c r="L754">
        <v>1986</v>
      </c>
    </row>
    <row r="755" spans="1:12" x14ac:dyDescent="0.25">
      <c r="A755">
        <v>7064</v>
      </c>
      <c r="B755">
        <v>1987</v>
      </c>
      <c r="I755" s="7">
        <v>7064</v>
      </c>
      <c r="J755" s="8" t="s">
        <v>133</v>
      </c>
      <c r="K755" s="8" t="s">
        <v>88</v>
      </c>
      <c r="L755">
        <v>1987</v>
      </c>
    </row>
    <row r="756" spans="1:12" x14ac:dyDescent="0.25">
      <c r="A756">
        <v>7065</v>
      </c>
      <c r="B756">
        <v>1988</v>
      </c>
      <c r="I756" s="7">
        <v>7065</v>
      </c>
      <c r="J756" s="8" t="s">
        <v>134</v>
      </c>
      <c r="K756" s="8" t="s">
        <v>88</v>
      </c>
      <c r="L756">
        <v>1988</v>
      </c>
    </row>
    <row r="757" spans="1:12" x14ac:dyDescent="0.25">
      <c r="A757">
        <v>7066</v>
      </c>
      <c r="B757">
        <v>1989</v>
      </c>
      <c r="I757" s="7">
        <v>7066</v>
      </c>
      <c r="J757" s="8" t="s">
        <v>135</v>
      </c>
      <c r="K757" s="8" t="s">
        <v>136</v>
      </c>
      <c r="L757">
        <v>1989</v>
      </c>
    </row>
    <row r="758" spans="1:12" x14ac:dyDescent="0.25">
      <c r="A758">
        <v>7067</v>
      </c>
      <c r="B758">
        <v>1989</v>
      </c>
      <c r="I758" s="7">
        <v>7067</v>
      </c>
      <c r="J758" s="8" t="s">
        <v>137</v>
      </c>
      <c r="K758" s="8" t="s">
        <v>138</v>
      </c>
      <c r="L758">
        <v>1989</v>
      </c>
    </row>
    <row r="759" spans="1:12" x14ac:dyDescent="0.25">
      <c r="A759">
        <v>7068</v>
      </c>
      <c r="B759">
        <v>1990</v>
      </c>
      <c r="I759" s="7">
        <v>7068</v>
      </c>
      <c r="J759" s="8" t="s">
        <v>139</v>
      </c>
      <c r="K759" s="8" t="s">
        <v>64</v>
      </c>
      <c r="L759">
        <v>1990</v>
      </c>
    </row>
    <row r="760" spans="1:12" x14ac:dyDescent="0.25">
      <c r="A760">
        <v>7069</v>
      </c>
      <c r="B760">
        <v>1991</v>
      </c>
      <c r="I760" s="7">
        <v>7069</v>
      </c>
      <c r="J760" s="8" t="s">
        <v>140</v>
      </c>
      <c r="K760" s="8" t="s">
        <v>136</v>
      </c>
      <c r="L760">
        <v>1991</v>
      </c>
    </row>
    <row r="761" spans="1:12" x14ac:dyDescent="0.25">
      <c r="A761">
        <v>7070</v>
      </c>
      <c r="B761">
        <v>1992</v>
      </c>
      <c r="I761" s="7">
        <v>7070</v>
      </c>
      <c r="J761" s="8" t="s">
        <v>141</v>
      </c>
      <c r="K761" s="8" t="s">
        <v>111</v>
      </c>
      <c r="L761">
        <v>1992</v>
      </c>
    </row>
    <row r="762" spans="1:12" x14ac:dyDescent="0.25">
      <c r="A762">
        <v>7071</v>
      </c>
      <c r="B762">
        <v>1994</v>
      </c>
      <c r="I762" s="7">
        <v>7071</v>
      </c>
      <c r="J762" s="8" t="s">
        <v>142</v>
      </c>
      <c r="K762" s="8" t="s">
        <v>54</v>
      </c>
      <c r="L762">
        <v>1994</v>
      </c>
    </row>
    <row r="763" spans="1:12" x14ac:dyDescent="0.25">
      <c r="A763">
        <v>7072</v>
      </c>
      <c r="B763">
        <v>1994</v>
      </c>
      <c r="I763" s="7">
        <v>7072</v>
      </c>
      <c r="J763" s="8" t="s">
        <v>143</v>
      </c>
      <c r="K763" s="8" t="s">
        <v>144</v>
      </c>
      <c r="L763">
        <v>1994</v>
      </c>
    </row>
    <row r="764" spans="1:12" x14ac:dyDescent="0.25">
      <c r="A764">
        <v>7073</v>
      </c>
      <c r="B764">
        <v>1994</v>
      </c>
      <c r="I764" s="7">
        <v>7073</v>
      </c>
      <c r="J764" s="8" t="s">
        <v>145</v>
      </c>
      <c r="K764" s="8" t="s">
        <v>109</v>
      </c>
      <c r="L764">
        <v>1994</v>
      </c>
    </row>
    <row r="765" spans="1:12" x14ac:dyDescent="0.25">
      <c r="A765">
        <v>7074</v>
      </c>
      <c r="B765">
        <v>1994</v>
      </c>
      <c r="I765" s="7">
        <v>7074</v>
      </c>
      <c r="J765" s="8" t="s">
        <v>146</v>
      </c>
      <c r="K765" s="8" t="s">
        <v>60</v>
      </c>
      <c r="L765">
        <v>1994</v>
      </c>
    </row>
    <row r="766" spans="1:12" x14ac:dyDescent="0.25">
      <c r="A766">
        <v>7075</v>
      </c>
      <c r="B766">
        <v>1994</v>
      </c>
      <c r="I766" s="7">
        <v>7075</v>
      </c>
      <c r="J766" s="8" t="s">
        <v>147</v>
      </c>
      <c r="K766" s="8" t="s">
        <v>62</v>
      </c>
      <c r="L766">
        <v>1994</v>
      </c>
    </row>
    <row r="767" spans="1:12" x14ac:dyDescent="0.25">
      <c r="A767">
        <v>7076</v>
      </c>
      <c r="B767">
        <v>1994</v>
      </c>
      <c r="I767" s="7">
        <v>7076</v>
      </c>
      <c r="J767" s="8" t="s">
        <v>148</v>
      </c>
      <c r="K767" s="8" t="s">
        <v>64</v>
      </c>
      <c r="L767">
        <v>1994</v>
      </c>
    </row>
    <row r="768" spans="1:12" x14ac:dyDescent="0.25">
      <c r="A768">
        <v>7077</v>
      </c>
      <c r="B768">
        <v>1996</v>
      </c>
      <c r="I768" s="7">
        <v>7077</v>
      </c>
      <c r="J768" s="8" t="s">
        <v>149</v>
      </c>
      <c r="K768" s="8" t="s">
        <v>150</v>
      </c>
      <c r="L768">
        <v>1996</v>
      </c>
    </row>
    <row r="769" spans="1:12" x14ac:dyDescent="0.25">
      <c r="A769">
        <v>7078</v>
      </c>
      <c r="B769">
        <v>1996</v>
      </c>
      <c r="I769" s="7">
        <v>7078</v>
      </c>
      <c r="J769" s="8" t="s">
        <v>151</v>
      </c>
      <c r="K769" s="8" t="s">
        <v>67</v>
      </c>
      <c r="L769">
        <v>1996</v>
      </c>
    </row>
    <row r="770" spans="1:12" x14ac:dyDescent="0.25">
      <c r="A770">
        <v>7079</v>
      </c>
      <c r="B770">
        <v>2000</v>
      </c>
      <c r="I770" s="7">
        <v>7079</v>
      </c>
      <c r="J770" s="8" t="s">
        <v>152</v>
      </c>
      <c r="K770" s="8" t="s">
        <v>67</v>
      </c>
      <c r="L770">
        <v>2000</v>
      </c>
    </row>
    <row r="771" spans="1:12" x14ac:dyDescent="0.25">
      <c r="I771" s="7">
        <v>7080</v>
      </c>
      <c r="J771" s="8"/>
      <c r="K771" s="8"/>
      <c r="L771" s="9"/>
    </row>
    <row r="772" spans="1:12" x14ac:dyDescent="0.25">
      <c r="I772" s="7">
        <v>7081</v>
      </c>
      <c r="J772" s="8" t="s">
        <v>153</v>
      </c>
      <c r="K772" s="8" t="s">
        <v>50</v>
      </c>
      <c r="L772" s="8" t="s">
        <v>75</v>
      </c>
    </row>
    <row r="773" spans="1:12" x14ac:dyDescent="0.25">
      <c r="I773" s="7">
        <v>7082</v>
      </c>
      <c r="J773" s="8" t="s">
        <v>154</v>
      </c>
      <c r="K773" s="8" t="s">
        <v>50</v>
      </c>
      <c r="L773" s="8" t="s">
        <v>75</v>
      </c>
    </row>
    <row r="774" spans="1:12" x14ac:dyDescent="0.25">
      <c r="I774" s="7">
        <v>7083</v>
      </c>
      <c r="J774" s="8"/>
      <c r="K774" s="8"/>
      <c r="L774" s="9"/>
    </row>
    <row r="775" spans="1:12" x14ac:dyDescent="0.25">
      <c r="I775" s="7">
        <v>7084</v>
      </c>
      <c r="J775" s="8"/>
      <c r="K775" s="8"/>
      <c r="L775" s="9"/>
    </row>
    <row r="776" spans="1:12" x14ac:dyDescent="0.25">
      <c r="I776" s="7">
        <v>7085</v>
      </c>
      <c r="J776" s="8"/>
      <c r="K776" s="8"/>
      <c r="L776" s="9"/>
    </row>
    <row r="777" spans="1:12" x14ac:dyDescent="0.25">
      <c r="I777" s="7">
        <v>7086</v>
      </c>
      <c r="J777" s="8"/>
      <c r="K777" s="8"/>
      <c r="L777" s="9"/>
    </row>
    <row r="778" spans="1:12" x14ac:dyDescent="0.25">
      <c r="I778" s="7">
        <v>7087</v>
      </c>
      <c r="J778" s="8" t="s">
        <v>155</v>
      </c>
      <c r="K778" s="8" t="s">
        <v>50</v>
      </c>
      <c r="L778" s="8" t="s">
        <v>75</v>
      </c>
    </row>
    <row r="779" spans="1:12" x14ac:dyDescent="0.25">
      <c r="I779" s="7">
        <v>7088</v>
      </c>
      <c r="J779" s="8" t="s">
        <v>156</v>
      </c>
      <c r="K779" s="8" t="s">
        <v>50</v>
      </c>
      <c r="L779" s="8" t="s">
        <v>75</v>
      </c>
    </row>
    <row r="780" spans="1:12" x14ac:dyDescent="0.25">
      <c r="I780" s="7">
        <v>7089</v>
      </c>
      <c r="J780" s="8" t="s">
        <v>157</v>
      </c>
      <c r="K780" s="8" t="s">
        <v>50</v>
      </c>
      <c r="L780" s="8" t="s">
        <v>75</v>
      </c>
    </row>
    <row r="781" spans="1:12" x14ac:dyDescent="0.25">
      <c r="I781" s="7">
        <v>7090</v>
      </c>
      <c r="J781" s="8"/>
      <c r="K781" s="8"/>
      <c r="L781" s="9"/>
    </row>
    <row r="782" spans="1:12" x14ac:dyDescent="0.25">
      <c r="A782">
        <v>7091</v>
      </c>
      <c r="B782">
        <v>1996</v>
      </c>
      <c r="I782" s="7">
        <v>7091</v>
      </c>
      <c r="J782" s="8" t="s">
        <v>158</v>
      </c>
      <c r="K782" s="8" t="s">
        <v>62</v>
      </c>
      <c r="L782">
        <v>1996</v>
      </c>
    </row>
    <row r="783" spans="1:12" x14ac:dyDescent="0.25">
      <c r="A783">
        <v>7092</v>
      </c>
      <c r="B783">
        <v>2000</v>
      </c>
      <c r="I783" s="7">
        <v>7092</v>
      </c>
      <c r="J783" s="8" t="s">
        <v>159</v>
      </c>
      <c r="K783" s="8" t="s">
        <v>62</v>
      </c>
      <c r="L783">
        <v>2000</v>
      </c>
    </row>
    <row r="784" spans="1:12" x14ac:dyDescent="0.25">
      <c r="A784">
        <v>7093</v>
      </c>
      <c r="B784">
        <v>1996</v>
      </c>
      <c r="I784" s="7">
        <v>7093</v>
      </c>
      <c r="J784" s="8" t="s">
        <v>160</v>
      </c>
      <c r="K784" s="8" t="s">
        <v>64</v>
      </c>
      <c r="L784">
        <v>1996</v>
      </c>
    </row>
    <row r="785" spans="1:12" x14ac:dyDescent="0.25">
      <c r="A785">
        <v>7094</v>
      </c>
      <c r="B785">
        <v>1996</v>
      </c>
      <c r="I785" s="7">
        <v>7094</v>
      </c>
      <c r="J785" s="8" t="s">
        <v>161</v>
      </c>
      <c r="K785" s="8" t="s">
        <v>64</v>
      </c>
      <c r="L785">
        <v>1996</v>
      </c>
    </row>
    <row r="786" spans="1:12" x14ac:dyDescent="0.25">
      <c r="A786">
        <v>7095</v>
      </c>
      <c r="B786">
        <v>1996</v>
      </c>
      <c r="I786" s="7">
        <v>7095</v>
      </c>
      <c r="J786" s="8" t="s">
        <v>162</v>
      </c>
      <c r="K786" s="8" t="s">
        <v>62</v>
      </c>
      <c r="L786">
        <v>1996</v>
      </c>
    </row>
    <row r="787" spans="1:12" x14ac:dyDescent="0.25">
      <c r="A787">
        <v>7096</v>
      </c>
      <c r="B787">
        <v>1996</v>
      </c>
      <c r="I787" s="7">
        <v>7096</v>
      </c>
      <c r="J787" s="8" t="s">
        <v>163</v>
      </c>
      <c r="K787" s="8" t="s">
        <v>62</v>
      </c>
      <c r="L787">
        <v>1996</v>
      </c>
    </row>
    <row r="788" spans="1:12" x14ac:dyDescent="0.25">
      <c r="A788">
        <v>7097</v>
      </c>
      <c r="B788">
        <v>1996</v>
      </c>
      <c r="I788" s="7">
        <v>7097</v>
      </c>
      <c r="J788" s="8" t="s">
        <v>164</v>
      </c>
      <c r="K788" s="8" t="s">
        <v>62</v>
      </c>
      <c r="L788">
        <v>1996</v>
      </c>
    </row>
    <row r="789" spans="1:12" x14ac:dyDescent="0.25">
      <c r="A789">
        <v>7098</v>
      </c>
      <c r="B789">
        <v>1996</v>
      </c>
      <c r="I789" s="7">
        <v>7098</v>
      </c>
      <c r="J789" s="8" t="s">
        <v>165</v>
      </c>
      <c r="K789" s="8" t="s">
        <v>166</v>
      </c>
      <c r="L789">
        <v>1996</v>
      </c>
    </row>
    <row r="790" spans="1:12" x14ac:dyDescent="0.25">
      <c r="A790">
        <v>7099</v>
      </c>
      <c r="B790">
        <v>2001</v>
      </c>
      <c r="I790" s="7">
        <v>7099</v>
      </c>
      <c r="J790" s="8" t="s">
        <v>165</v>
      </c>
      <c r="K790" s="8" t="s">
        <v>166</v>
      </c>
      <c r="L790">
        <v>2001</v>
      </c>
    </row>
    <row r="791" spans="1:12" x14ac:dyDescent="0.25">
      <c r="A791">
        <v>7100</v>
      </c>
      <c r="B791">
        <v>1983</v>
      </c>
      <c r="I791" s="7">
        <v>7100</v>
      </c>
      <c r="J791" s="8" t="s">
        <v>167</v>
      </c>
      <c r="K791" s="8" t="s">
        <v>88</v>
      </c>
      <c r="L791">
        <v>1983</v>
      </c>
    </row>
    <row r="792" spans="1:12" x14ac:dyDescent="0.25">
      <c r="A792">
        <v>7101</v>
      </c>
      <c r="B792">
        <v>1983</v>
      </c>
      <c r="I792" s="7">
        <v>7101</v>
      </c>
      <c r="J792" s="8" t="s">
        <v>168</v>
      </c>
      <c r="K792" s="8" t="s">
        <v>88</v>
      </c>
      <c r="L792">
        <v>1983</v>
      </c>
    </row>
    <row r="793" spans="1:12" x14ac:dyDescent="0.25">
      <c r="A793" t="s">
        <v>40</v>
      </c>
      <c r="B793">
        <v>1983</v>
      </c>
      <c r="I793" s="7">
        <v>7102</v>
      </c>
      <c r="J793" s="8" t="s">
        <v>169</v>
      </c>
      <c r="K793" s="8" t="s">
        <v>88</v>
      </c>
      <c r="L793">
        <v>1983</v>
      </c>
    </row>
    <row r="794" spans="1:12" x14ac:dyDescent="0.25">
      <c r="A794" t="s">
        <v>41</v>
      </c>
      <c r="B794">
        <v>1986</v>
      </c>
      <c r="I794" s="7">
        <v>7102</v>
      </c>
      <c r="J794" s="8" t="s">
        <v>170</v>
      </c>
      <c r="K794" s="8" t="s">
        <v>88</v>
      </c>
      <c r="L794" s="15">
        <v>1986</v>
      </c>
    </row>
    <row r="795" spans="1:12" x14ac:dyDescent="0.25">
      <c r="I795" s="7">
        <v>7103</v>
      </c>
      <c r="J795" s="8"/>
      <c r="K795" s="8"/>
      <c r="L795" s="9"/>
    </row>
    <row r="796" spans="1:12" x14ac:dyDescent="0.25">
      <c r="A796">
        <v>7104</v>
      </c>
      <c r="B796">
        <v>1984</v>
      </c>
      <c r="I796" s="7">
        <v>7104</v>
      </c>
      <c r="J796" s="8" t="s">
        <v>171</v>
      </c>
      <c r="K796" s="8" t="s">
        <v>109</v>
      </c>
      <c r="L796">
        <v>1984</v>
      </c>
    </row>
    <row r="797" spans="1:12" x14ac:dyDescent="0.25">
      <c r="A797">
        <v>7105</v>
      </c>
      <c r="B797">
        <v>1984</v>
      </c>
      <c r="I797" s="7">
        <v>7105</v>
      </c>
      <c r="J797" s="8" t="s">
        <v>172</v>
      </c>
      <c r="K797" s="8" t="s">
        <v>109</v>
      </c>
      <c r="L797">
        <v>1984</v>
      </c>
    </row>
    <row r="798" spans="1:12" x14ac:dyDescent="0.25">
      <c r="A798">
        <v>7106</v>
      </c>
      <c r="B798">
        <v>1990</v>
      </c>
      <c r="I798" s="7">
        <v>7106</v>
      </c>
      <c r="J798" s="8" t="s">
        <v>173</v>
      </c>
      <c r="K798" s="8" t="s">
        <v>109</v>
      </c>
      <c r="L798">
        <v>1990</v>
      </c>
    </row>
    <row r="799" spans="1:12" x14ac:dyDescent="0.25">
      <c r="A799">
        <v>7107</v>
      </c>
      <c r="B799">
        <v>1995</v>
      </c>
      <c r="I799" s="7">
        <v>7107</v>
      </c>
      <c r="J799" s="8" t="s">
        <v>174</v>
      </c>
      <c r="K799" s="8" t="s">
        <v>56</v>
      </c>
      <c r="L799">
        <v>1995</v>
      </c>
    </row>
    <row r="800" spans="1:12" x14ac:dyDescent="0.25">
      <c r="A800">
        <v>7108</v>
      </c>
      <c r="B800">
        <v>1995</v>
      </c>
      <c r="I800" s="7">
        <v>7108</v>
      </c>
      <c r="J800" s="8" t="s">
        <v>175</v>
      </c>
      <c r="K800" s="8" t="s">
        <v>54</v>
      </c>
      <c r="L800">
        <v>1995</v>
      </c>
    </row>
    <row r="801" spans="1:12" x14ac:dyDescent="0.25">
      <c r="A801">
        <v>7109</v>
      </c>
      <c r="B801">
        <v>1995</v>
      </c>
      <c r="I801" s="7">
        <v>7109</v>
      </c>
      <c r="J801" s="8" t="s">
        <v>176</v>
      </c>
      <c r="K801" s="8" t="s">
        <v>177</v>
      </c>
      <c r="L801">
        <v>1995</v>
      </c>
    </row>
    <row r="802" spans="1:12" x14ac:dyDescent="0.25">
      <c r="A802">
        <v>7110</v>
      </c>
      <c r="B802">
        <v>1995</v>
      </c>
      <c r="I802" s="7">
        <v>7110</v>
      </c>
      <c r="J802" s="8" t="s">
        <v>178</v>
      </c>
      <c r="K802" s="8" t="s">
        <v>88</v>
      </c>
      <c r="L802">
        <v>1995</v>
      </c>
    </row>
    <row r="803" spans="1:12" x14ac:dyDescent="0.25">
      <c r="A803">
        <v>7111</v>
      </c>
      <c r="B803">
        <v>1995</v>
      </c>
      <c r="I803" s="7">
        <v>7111</v>
      </c>
      <c r="J803" s="8" t="s">
        <v>179</v>
      </c>
      <c r="K803" s="8" t="s">
        <v>58</v>
      </c>
      <c r="L803">
        <v>1995</v>
      </c>
    </row>
    <row r="804" spans="1:12" x14ac:dyDescent="0.25">
      <c r="A804">
        <v>7112</v>
      </c>
      <c r="B804">
        <v>1995</v>
      </c>
      <c r="I804" s="7">
        <v>7112</v>
      </c>
      <c r="J804" s="8" t="s">
        <v>180</v>
      </c>
      <c r="K804" s="8" t="s">
        <v>67</v>
      </c>
      <c r="L804">
        <v>1995</v>
      </c>
    </row>
    <row r="805" spans="1:12" x14ac:dyDescent="0.25">
      <c r="A805">
        <v>7113</v>
      </c>
      <c r="B805">
        <v>1995</v>
      </c>
      <c r="I805" s="7">
        <v>7113</v>
      </c>
      <c r="J805" s="8" t="s">
        <v>181</v>
      </c>
      <c r="K805" s="8" t="s">
        <v>107</v>
      </c>
      <c r="L805">
        <v>1995</v>
      </c>
    </row>
    <row r="806" spans="1:12" x14ac:dyDescent="0.25">
      <c r="A806">
        <v>7114</v>
      </c>
      <c r="B806">
        <v>1996</v>
      </c>
      <c r="I806" s="7">
        <v>7114</v>
      </c>
      <c r="J806" s="8" t="s">
        <v>182</v>
      </c>
      <c r="K806" s="8" t="s">
        <v>64</v>
      </c>
      <c r="L806">
        <v>1996</v>
      </c>
    </row>
    <row r="807" spans="1:12" x14ac:dyDescent="0.25">
      <c r="A807">
        <v>7115</v>
      </c>
      <c r="B807">
        <v>1995</v>
      </c>
      <c r="I807" s="7">
        <v>7115</v>
      </c>
      <c r="J807" s="8" t="s">
        <v>183</v>
      </c>
      <c r="K807" s="8" t="s">
        <v>64</v>
      </c>
      <c r="L807">
        <v>1995</v>
      </c>
    </row>
    <row r="808" spans="1:12" x14ac:dyDescent="0.25">
      <c r="A808">
        <v>7116</v>
      </c>
      <c r="B808">
        <v>1995</v>
      </c>
      <c r="I808" s="7">
        <v>7116</v>
      </c>
      <c r="J808" s="13" t="s">
        <v>909</v>
      </c>
      <c r="K808" s="8" t="s">
        <v>88</v>
      </c>
      <c r="L808">
        <v>1995</v>
      </c>
    </row>
    <row r="809" spans="1:12" x14ac:dyDescent="0.25">
      <c r="A809">
        <v>7117</v>
      </c>
      <c r="B809">
        <v>1995</v>
      </c>
      <c r="I809" s="7">
        <v>7117</v>
      </c>
      <c r="J809" s="8" t="s">
        <v>184</v>
      </c>
      <c r="K809" s="8" t="s">
        <v>111</v>
      </c>
      <c r="L809">
        <v>1995</v>
      </c>
    </row>
    <row r="810" spans="1:12" x14ac:dyDescent="0.25">
      <c r="A810">
        <v>7118</v>
      </c>
      <c r="B810">
        <v>1995</v>
      </c>
      <c r="I810" s="7">
        <v>7118</v>
      </c>
      <c r="J810" s="8" t="s">
        <v>185</v>
      </c>
      <c r="K810" s="8" t="s">
        <v>88</v>
      </c>
      <c r="L810">
        <v>1995</v>
      </c>
    </row>
    <row r="811" spans="1:12" x14ac:dyDescent="0.25">
      <c r="A811">
        <v>7119</v>
      </c>
      <c r="B811">
        <v>1995</v>
      </c>
      <c r="I811" s="7">
        <v>7119</v>
      </c>
      <c r="J811" s="8" t="s">
        <v>186</v>
      </c>
      <c r="K811" s="8" t="s">
        <v>88</v>
      </c>
      <c r="L811">
        <v>1995</v>
      </c>
    </row>
    <row r="812" spans="1:12" x14ac:dyDescent="0.25">
      <c r="A812">
        <v>7120</v>
      </c>
      <c r="B812">
        <v>1995</v>
      </c>
      <c r="I812" s="7">
        <v>7120</v>
      </c>
      <c r="J812" s="8" t="s">
        <v>187</v>
      </c>
      <c r="K812" s="8" t="s">
        <v>188</v>
      </c>
      <c r="L812">
        <v>1995</v>
      </c>
    </row>
    <row r="813" spans="1:12" x14ac:dyDescent="0.25">
      <c r="A813">
        <v>7121</v>
      </c>
      <c r="B813">
        <v>1995</v>
      </c>
      <c r="I813" s="7">
        <v>7121</v>
      </c>
      <c r="J813" s="8" t="s">
        <v>189</v>
      </c>
      <c r="K813" s="8" t="s">
        <v>67</v>
      </c>
      <c r="L813">
        <v>1995</v>
      </c>
    </row>
    <row r="814" spans="1:12" x14ac:dyDescent="0.25">
      <c r="A814">
        <v>7122</v>
      </c>
      <c r="B814">
        <v>1995</v>
      </c>
      <c r="I814" s="7">
        <v>7122</v>
      </c>
      <c r="J814" s="8" t="s">
        <v>190</v>
      </c>
      <c r="K814" s="8" t="s">
        <v>109</v>
      </c>
      <c r="L814">
        <v>1995</v>
      </c>
    </row>
    <row r="815" spans="1:12" x14ac:dyDescent="0.25">
      <c r="A815">
        <v>7123</v>
      </c>
      <c r="B815">
        <v>1995</v>
      </c>
      <c r="I815" s="7">
        <v>7123</v>
      </c>
      <c r="J815" s="8" t="s">
        <v>191</v>
      </c>
      <c r="K815" s="8" t="s">
        <v>109</v>
      </c>
      <c r="L815">
        <v>1995</v>
      </c>
    </row>
    <row r="816" spans="1:12" x14ac:dyDescent="0.25">
      <c r="A816">
        <v>7124</v>
      </c>
      <c r="B816">
        <v>1995</v>
      </c>
      <c r="I816" s="7">
        <v>7124</v>
      </c>
      <c r="J816" s="8" t="s">
        <v>192</v>
      </c>
      <c r="K816" s="8" t="s">
        <v>109</v>
      </c>
      <c r="L816">
        <v>1995</v>
      </c>
    </row>
    <row r="817" spans="1:12" x14ac:dyDescent="0.25">
      <c r="A817">
        <v>7125</v>
      </c>
      <c r="B817">
        <v>1995</v>
      </c>
      <c r="I817" s="7">
        <v>7125</v>
      </c>
      <c r="J817" s="8" t="s">
        <v>193</v>
      </c>
      <c r="K817" s="8" t="s">
        <v>88</v>
      </c>
      <c r="L817">
        <v>1995</v>
      </c>
    </row>
    <row r="818" spans="1:12" x14ac:dyDescent="0.25">
      <c r="A818">
        <v>7126</v>
      </c>
      <c r="B818">
        <v>1995</v>
      </c>
      <c r="I818" s="7">
        <v>7126</v>
      </c>
      <c r="J818" s="8" t="s">
        <v>194</v>
      </c>
      <c r="K818" s="8" t="s">
        <v>88</v>
      </c>
      <c r="L818">
        <v>1995</v>
      </c>
    </row>
    <row r="819" spans="1:12" x14ac:dyDescent="0.25">
      <c r="A819">
        <v>7127</v>
      </c>
      <c r="B819">
        <v>1995</v>
      </c>
      <c r="I819" s="7">
        <v>7127</v>
      </c>
      <c r="J819" s="8" t="s">
        <v>195</v>
      </c>
      <c r="K819" s="8" t="s">
        <v>88</v>
      </c>
      <c r="L819">
        <v>1995</v>
      </c>
    </row>
    <row r="820" spans="1:12" x14ac:dyDescent="0.25">
      <c r="A820">
        <v>7128</v>
      </c>
      <c r="B820">
        <v>1995</v>
      </c>
      <c r="I820" s="7">
        <v>7128</v>
      </c>
      <c r="J820" s="8" t="s">
        <v>196</v>
      </c>
      <c r="K820" s="8" t="s">
        <v>150</v>
      </c>
      <c r="L820">
        <v>1995</v>
      </c>
    </row>
    <row r="821" spans="1:12" x14ac:dyDescent="0.25">
      <c r="A821">
        <v>7129</v>
      </c>
      <c r="B821">
        <v>1995</v>
      </c>
      <c r="I821" s="7">
        <v>7129</v>
      </c>
      <c r="J821" s="8" t="s">
        <v>197</v>
      </c>
      <c r="K821" s="8" t="s">
        <v>58</v>
      </c>
      <c r="L821">
        <v>1995</v>
      </c>
    </row>
    <row r="822" spans="1:12" x14ac:dyDescent="0.25">
      <c r="A822">
        <v>7130</v>
      </c>
      <c r="B822">
        <v>1995</v>
      </c>
      <c r="I822" s="7">
        <v>7130</v>
      </c>
      <c r="J822" s="8" t="s">
        <v>198</v>
      </c>
      <c r="K822" s="8" t="s">
        <v>88</v>
      </c>
      <c r="L822">
        <v>1995</v>
      </c>
    </row>
    <row r="823" spans="1:12" x14ac:dyDescent="0.25">
      <c r="A823">
        <v>7131</v>
      </c>
      <c r="B823">
        <v>1995</v>
      </c>
      <c r="I823" s="7">
        <v>7131</v>
      </c>
      <c r="J823" s="8" t="s">
        <v>199</v>
      </c>
      <c r="K823" s="8" t="s">
        <v>136</v>
      </c>
      <c r="L823">
        <v>1995</v>
      </c>
    </row>
    <row r="824" spans="1:12" x14ac:dyDescent="0.25">
      <c r="A824">
        <v>7132</v>
      </c>
      <c r="B824">
        <v>1995</v>
      </c>
      <c r="I824" s="7">
        <v>7132</v>
      </c>
      <c r="J824" s="8" t="s">
        <v>200</v>
      </c>
      <c r="K824" s="8" t="s">
        <v>88</v>
      </c>
      <c r="L824">
        <v>1995</v>
      </c>
    </row>
    <row r="825" spans="1:12" x14ac:dyDescent="0.25">
      <c r="A825">
        <v>7133</v>
      </c>
      <c r="B825">
        <v>1995</v>
      </c>
      <c r="I825" s="7">
        <v>7133</v>
      </c>
      <c r="J825" s="8" t="s">
        <v>201</v>
      </c>
      <c r="K825" s="8" t="s">
        <v>67</v>
      </c>
      <c r="L825">
        <v>1995</v>
      </c>
    </row>
    <row r="826" spans="1:12" x14ac:dyDescent="0.25">
      <c r="A826">
        <v>7134</v>
      </c>
      <c r="B826">
        <v>1995</v>
      </c>
      <c r="I826" s="7">
        <v>7134</v>
      </c>
      <c r="J826" s="8" t="s">
        <v>202</v>
      </c>
      <c r="K826" s="8" t="s">
        <v>64</v>
      </c>
      <c r="L826">
        <v>1995</v>
      </c>
    </row>
    <row r="827" spans="1:12" x14ac:dyDescent="0.25">
      <c r="A827">
        <v>7135</v>
      </c>
      <c r="B827">
        <v>1995</v>
      </c>
      <c r="I827" s="7">
        <v>7135</v>
      </c>
      <c r="J827" s="8" t="s">
        <v>203</v>
      </c>
      <c r="K827" s="8" t="s">
        <v>88</v>
      </c>
      <c r="L827">
        <v>1995</v>
      </c>
    </row>
    <row r="828" spans="1:12" x14ac:dyDescent="0.25">
      <c r="A828">
        <v>7136</v>
      </c>
      <c r="B828">
        <v>1995</v>
      </c>
      <c r="I828" s="7">
        <v>7136</v>
      </c>
      <c r="J828" s="13" t="s">
        <v>910</v>
      </c>
      <c r="K828" s="8" t="s">
        <v>88</v>
      </c>
      <c r="L828">
        <v>1995</v>
      </c>
    </row>
    <row r="829" spans="1:12" x14ac:dyDescent="0.25">
      <c r="A829">
        <v>7137</v>
      </c>
      <c r="B829">
        <v>1995</v>
      </c>
      <c r="I829" s="7">
        <v>7137</v>
      </c>
      <c r="J829" s="8" t="s">
        <v>204</v>
      </c>
      <c r="K829" s="8" t="s">
        <v>88</v>
      </c>
      <c r="L829">
        <v>1995</v>
      </c>
    </row>
    <row r="830" spans="1:12" x14ac:dyDescent="0.25">
      <c r="A830">
        <v>7138</v>
      </c>
      <c r="B830">
        <v>1996</v>
      </c>
      <c r="I830" s="7">
        <v>7138</v>
      </c>
      <c r="J830" s="8" t="s">
        <v>205</v>
      </c>
      <c r="K830" s="8" t="s">
        <v>206</v>
      </c>
      <c r="L830">
        <v>1996</v>
      </c>
    </row>
    <row r="831" spans="1:12" x14ac:dyDescent="0.25">
      <c r="A831">
        <v>7139</v>
      </c>
      <c r="B831">
        <v>1996</v>
      </c>
      <c r="I831" s="7">
        <v>7139</v>
      </c>
      <c r="J831" s="8" t="s">
        <v>207</v>
      </c>
      <c r="K831" s="8" t="s">
        <v>119</v>
      </c>
      <c r="L831">
        <v>1996</v>
      </c>
    </row>
    <row r="832" spans="1:12" x14ac:dyDescent="0.25">
      <c r="A832">
        <v>7140</v>
      </c>
      <c r="B832">
        <v>1996</v>
      </c>
      <c r="I832" s="7">
        <v>7140</v>
      </c>
      <c r="J832" s="8" t="s">
        <v>208</v>
      </c>
      <c r="K832" s="8" t="s">
        <v>107</v>
      </c>
      <c r="L832">
        <v>1996</v>
      </c>
    </row>
    <row r="833" spans="1:12" x14ac:dyDescent="0.25">
      <c r="A833">
        <v>7141</v>
      </c>
      <c r="B833">
        <v>1996</v>
      </c>
      <c r="I833" s="7">
        <v>7141</v>
      </c>
      <c r="J833" s="8" t="s">
        <v>209</v>
      </c>
      <c r="K833" s="8" t="s">
        <v>210</v>
      </c>
      <c r="L833">
        <v>1996</v>
      </c>
    </row>
    <row r="834" spans="1:12" x14ac:dyDescent="0.25">
      <c r="A834">
        <v>7142</v>
      </c>
      <c r="B834">
        <v>1996</v>
      </c>
      <c r="I834" s="7">
        <v>7142</v>
      </c>
      <c r="J834" s="8" t="s">
        <v>211</v>
      </c>
      <c r="K834" s="8" t="s">
        <v>210</v>
      </c>
      <c r="L834">
        <v>1996</v>
      </c>
    </row>
    <row r="835" spans="1:12" x14ac:dyDescent="0.25">
      <c r="A835">
        <v>7143</v>
      </c>
      <c r="B835">
        <v>1996</v>
      </c>
      <c r="I835" s="7">
        <v>7143</v>
      </c>
      <c r="J835" s="8" t="s">
        <v>212</v>
      </c>
      <c r="K835" s="8" t="s">
        <v>210</v>
      </c>
      <c r="L835">
        <v>1996</v>
      </c>
    </row>
    <row r="836" spans="1:12" x14ac:dyDescent="0.25">
      <c r="A836">
        <v>7144</v>
      </c>
      <c r="B836">
        <v>1996</v>
      </c>
      <c r="I836" s="7">
        <v>7144</v>
      </c>
      <c r="J836" s="8" t="s">
        <v>213</v>
      </c>
      <c r="K836" s="8" t="s">
        <v>109</v>
      </c>
      <c r="L836">
        <v>1996</v>
      </c>
    </row>
    <row r="837" spans="1:12" x14ac:dyDescent="0.25">
      <c r="A837">
        <v>7145</v>
      </c>
      <c r="B837">
        <v>1996</v>
      </c>
      <c r="I837" s="7">
        <v>7145</v>
      </c>
      <c r="J837" s="8" t="s">
        <v>214</v>
      </c>
      <c r="K837" s="8" t="s">
        <v>177</v>
      </c>
      <c r="L837">
        <v>1996</v>
      </c>
    </row>
    <row r="838" spans="1:12" x14ac:dyDescent="0.25">
      <c r="A838">
        <v>7146</v>
      </c>
      <c r="B838">
        <v>1996</v>
      </c>
      <c r="I838" s="7">
        <v>7146</v>
      </c>
      <c r="J838" s="8" t="s">
        <v>215</v>
      </c>
      <c r="K838" s="8" t="s">
        <v>111</v>
      </c>
      <c r="L838">
        <v>1996</v>
      </c>
    </row>
    <row r="839" spans="1:12" x14ac:dyDescent="0.25">
      <c r="A839">
        <v>7147</v>
      </c>
      <c r="B839">
        <v>1996</v>
      </c>
      <c r="I839" s="7">
        <v>7147</v>
      </c>
      <c r="J839" s="8" t="s">
        <v>216</v>
      </c>
      <c r="K839" s="8" t="s">
        <v>217</v>
      </c>
      <c r="L839">
        <v>1996</v>
      </c>
    </row>
    <row r="840" spans="1:12" x14ac:dyDescent="0.25">
      <c r="A840">
        <v>7148</v>
      </c>
      <c r="B840">
        <v>1996</v>
      </c>
      <c r="I840" s="7">
        <v>7148</v>
      </c>
      <c r="J840" s="8" t="s">
        <v>218</v>
      </c>
      <c r="K840" s="8" t="s">
        <v>219</v>
      </c>
      <c r="L840">
        <v>1996</v>
      </c>
    </row>
    <row r="841" spans="1:12" x14ac:dyDescent="0.25">
      <c r="I841" s="7">
        <v>7149</v>
      </c>
      <c r="J841" s="8"/>
      <c r="K841" s="8"/>
      <c r="L841" s="9"/>
    </row>
    <row r="842" spans="1:12" x14ac:dyDescent="0.25">
      <c r="A842">
        <v>7150</v>
      </c>
      <c r="B842">
        <v>1983</v>
      </c>
      <c r="I842" s="7">
        <v>7150</v>
      </c>
      <c r="J842" s="8" t="s">
        <v>220</v>
      </c>
      <c r="K842" s="8" t="s">
        <v>88</v>
      </c>
      <c r="L842">
        <v>1983</v>
      </c>
    </row>
    <row r="843" spans="1:12" x14ac:dyDescent="0.25">
      <c r="A843">
        <v>7151</v>
      </c>
      <c r="B843">
        <v>1996</v>
      </c>
      <c r="I843" s="7">
        <v>7151</v>
      </c>
      <c r="J843" s="8" t="s">
        <v>221</v>
      </c>
      <c r="K843" s="8" t="s">
        <v>222</v>
      </c>
      <c r="L843">
        <v>1996</v>
      </c>
    </row>
    <row r="844" spans="1:12" x14ac:dyDescent="0.25">
      <c r="A844">
        <v>7152</v>
      </c>
      <c r="B844">
        <v>1996</v>
      </c>
      <c r="I844" s="7">
        <v>7152</v>
      </c>
      <c r="J844" s="8" t="s">
        <v>223</v>
      </c>
      <c r="K844" s="8" t="s">
        <v>58</v>
      </c>
      <c r="L844">
        <v>1996</v>
      </c>
    </row>
    <row r="845" spans="1:12" x14ac:dyDescent="0.25">
      <c r="A845">
        <v>7153</v>
      </c>
      <c r="B845">
        <v>1996</v>
      </c>
      <c r="I845" s="7">
        <v>7153</v>
      </c>
      <c r="J845" s="8" t="s">
        <v>224</v>
      </c>
      <c r="K845" s="8" t="s">
        <v>107</v>
      </c>
      <c r="L845">
        <v>1996</v>
      </c>
    </row>
    <row r="846" spans="1:12" x14ac:dyDescent="0.25">
      <c r="I846" s="7">
        <v>7154</v>
      </c>
      <c r="J846" s="8"/>
      <c r="K846" s="8"/>
      <c r="L846"/>
    </row>
    <row r="847" spans="1:12" x14ac:dyDescent="0.25">
      <c r="A847">
        <v>7155</v>
      </c>
      <c r="B847">
        <v>1996</v>
      </c>
      <c r="I847" s="7">
        <v>7155</v>
      </c>
      <c r="J847" s="8" t="s">
        <v>225</v>
      </c>
      <c r="K847" s="8" t="s">
        <v>88</v>
      </c>
      <c r="L847">
        <v>1996</v>
      </c>
    </row>
    <row r="848" spans="1:12" x14ac:dyDescent="0.25">
      <c r="A848">
        <v>7156</v>
      </c>
      <c r="B848">
        <v>1996</v>
      </c>
      <c r="I848" s="7">
        <v>7156</v>
      </c>
      <c r="J848" s="8" t="s">
        <v>226</v>
      </c>
      <c r="K848" s="8" t="s">
        <v>88</v>
      </c>
      <c r="L848">
        <v>1996</v>
      </c>
    </row>
    <row r="849" spans="1:12" x14ac:dyDescent="0.25">
      <c r="A849">
        <v>7157</v>
      </c>
      <c r="B849">
        <v>1996</v>
      </c>
      <c r="I849" s="7">
        <v>7157</v>
      </c>
      <c r="J849" s="8" t="s">
        <v>227</v>
      </c>
      <c r="K849" s="8" t="s">
        <v>88</v>
      </c>
      <c r="L849">
        <v>1996</v>
      </c>
    </row>
    <row r="850" spans="1:12" x14ac:dyDescent="0.25">
      <c r="A850">
        <v>7158</v>
      </c>
      <c r="B850">
        <v>1996</v>
      </c>
      <c r="I850" s="7">
        <v>7158</v>
      </c>
      <c r="J850" s="8" t="s">
        <v>228</v>
      </c>
      <c r="K850" s="8" t="s">
        <v>88</v>
      </c>
      <c r="L850">
        <v>1996</v>
      </c>
    </row>
    <row r="851" spans="1:12" x14ac:dyDescent="0.25">
      <c r="A851">
        <v>7159</v>
      </c>
      <c r="B851">
        <v>1996</v>
      </c>
      <c r="I851" s="7">
        <v>7159</v>
      </c>
      <c r="J851" s="8" t="s">
        <v>229</v>
      </c>
      <c r="K851" s="11" t="s">
        <v>230</v>
      </c>
      <c r="L851">
        <v>1996</v>
      </c>
    </row>
    <row r="852" spans="1:12" x14ac:dyDescent="0.25">
      <c r="I852" s="7">
        <v>7160</v>
      </c>
      <c r="J852" s="8" t="s">
        <v>231</v>
      </c>
      <c r="K852" s="8" t="s">
        <v>217</v>
      </c>
      <c r="L852" s="8" t="s">
        <v>232</v>
      </c>
    </row>
    <row r="853" spans="1:12" x14ac:dyDescent="0.25">
      <c r="A853">
        <v>7161</v>
      </c>
      <c r="B853">
        <v>1996</v>
      </c>
      <c r="I853" s="7">
        <v>7161</v>
      </c>
      <c r="J853" s="8" t="s">
        <v>233</v>
      </c>
      <c r="K853" s="8" t="s">
        <v>64</v>
      </c>
      <c r="L853">
        <v>1996</v>
      </c>
    </row>
    <row r="854" spans="1:12" x14ac:dyDescent="0.25">
      <c r="A854">
        <v>7162</v>
      </c>
      <c r="B854">
        <v>1996</v>
      </c>
      <c r="I854" s="7">
        <v>7162</v>
      </c>
      <c r="J854" s="8" t="s">
        <v>234</v>
      </c>
      <c r="K854" s="8" t="s">
        <v>64</v>
      </c>
      <c r="L854">
        <v>1996</v>
      </c>
    </row>
    <row r="855" spans="1:12" x14ac:dyDescent="0.25">
      <c r="A855">
        <v>7163</v>
      </c>
      <c r="B855">
        <v>1996</v>
      </c>
      <c r="I855" s="7">
        <v>7163</v>
      </c>
      <c r="J855" s="8" t="s">
        <v>235</v>
      </c>
      <c r="K855" s="8" t="s">
        <v>64</v>
      </c>
      <c r="L855">
        <v>1996</v>
      </c>
    </row>
    <row r="856" spans="1:12" x14ac:dyDescent="0.25">
      <c r="A856">
        <v>7164</v>
      </c>
      <c r="B856">
        <v>1996</v>
      </c>
      <c r="I856" s="7">
        <v>7164</v>
      </c>
      <c r="J856" s="8" t="s">
        <v>64</v>
      </c>
      <c r="K856" s="8" t="s">
        <v>64</v>
      </c>
      <c r="L856">
        <v>1996</v>
      </c>
    </row>
    <row r="857" spans="1:12" x14ac:dyDescent="0.25">
      <c r="A857">
        <v>7165</v>
      </c>
      <c r="B857">
        <v>1996</v>
      </c>
      <c r="I857" s="7">
        <v>7165</v>
      </c>
      <c r="J857" s="8" t="s">
        <v>236</v>
      </c>
      <c r="K857" s="8" t="s">
        <v>64</v>
      </c>
      <c r="L857">
        <v>1996</v>
      </c>
    </row>
    <row r="858" spans="1:12" x14ac:dyDescent="0.25">
      <c r="A858">
        <v>7166</v>
      </c>
      <c r="B858">
        <v>1996</v>
      </c>
      <c r="I858" s="7">
        <v>7166</v>
      </c>
      <c r="J858" s="8" t="s">
        <v>237</v>
      </c>
      <c r="K858" s="8" t="s">
        <v>64</v>
      </c>
      <c r="L858">
        <v>1996</v>
      </c>
    </row>
    <row r="859" spans="1:12" x14ac:dyDescent="0.25">
      <c r="A859">
        <v>7167</v>
      </c>
      <c r="B859">
        <v>1996</v>
      </c>
      <c r="I859" s="7">
        <v>7167</v>
      </c>
      <c r="J859" s="8" t="s">
        <v>238</v>
      </c>
      <c r="K859" s="8" t="s">
        <v>64</v>
      </c>
      <c r="L859">
        <v>1996</v>
      </c>
    </row>
    <row r="860" spans="1:12" x14ac:dyDescent="0.25">
      <c r="A860">
        <v>7168</v>
      </c>
      <c r="B860">
        <v>1996</v>
      </c>
      <c r="I860" s="7">
        <v>7168</v>
      </c>
      <c r="J860" s="8" t="s">
        <v>239</v>
      </c>
      <c r="K860" s="8" t="s">
        <v>64</v>
      </c>
      <c r="L860">
        <v>1996</v>
      </c>
    </row>
    <row r="861" spans="1:12" x14ac:dyDescent="0.25">
      <c r="A861">
        <v>7169</v>
      </c>
      <c r="B861">
        <v>1996</v>
      </c>
      <c r="I861" s="7">
        <v>7169</v>
      </c>
      <c r="J861" s="8" t="s">
        <v>64</v>
      </c>
      <c r="K861" s="8" t="s">
        <v>64</v>
      </c>
      <c r="L861">
        <v>1996</v>
      </c>
    </row>
    <row r="862" spans="1:12" x14ac:dyDescent="0.25">
      <c r="A862">
        <v>7170</v>
      </c>
      <c r="B862">
        <v>1997</v>
      </c>
      <c r="I862" s="7">
        <v>7170</v>
      </c>
      <c r="J862" s="8" t="s">
        <v>138</v>
      </c>
      <c r="K862" s="8" t="s">
        <v>138</v>
      </c>
      <c r="L862">
        <v>1997</v>
      </c>
    </row>
    <row r="863" spans="1:12" x14ac:dyDescent="0.25">
      <c r="A863">
        <v>7171</v>
      </c>
      <c r="B863">
        <v>1997</v>
      </c>
      <c r="I863" s="7">
        <v>7171</v>
      </c>
      <c r="J863" s="8" t="s">
        <v>62</v>
      </c>
      <c r="K863" s="8" t="s">
        <v>62</v>
      </c>
      <c r="L863">
        <v>1997</v>
      </c>
    </row>
    <row r="864" spans="1:12" x14ac:dyDescent="0.25">
      <c r="A864">
        <v>7172</v>
      </c>
      <c r="B864">
        <v>1997</v>
      </c>
      <c r="I864" s="7">
        <v>7172</v>
      </c>
      <c r="J864" s="8" t="s">
        <v>138</v>
      </c>
      <c r="K864" s="8" t="s">
        <v>138</v>
      </c>
      <c r="L864">
        <v>1997</v>
      </c>
    </row>
    <row r="865" spans="1:12" x14ac:dyDescent="0.25">
      <c r="A865">
        <v>7173</v>
      </c>
      <c r="B865">
        <v>1997</v>
      </c>
      <c r="I865" s="7">
        <v>7173</v>
      </c>
      <c r="J865" s="8" t="s">
        <v>138</v>
      </c>
      <c r="K865" s="8" t="s">
        <v>138</v>
      </c>
      <c r="L865">
        <v>1997</v>
      </c>
    </row>
    <row r="866" spans="1:12" x14ac:dyDescent="0.25">
      <c r="A866">
        <v>7174</v>
      </c>
      <c r="B866">
        <v>1997</v>
      </c>
      <c r="I866" s="7">
        <v>7174</v>
      </c>
      <c r="J866" s="8" t="s">
        <v>67</v>
      </c>
      <c r="K866" s="8" t="s">
        <v>67</v>
      </c>
      <c r="L866">
        <v>1997</v>
      </c>
    </row>
    <row r="867" spans="1:12" x14ac:dyDescent="0.25">
      <c r="A867">
        <v>7175</v>
      </c>
      <c r="B867">
        <v>1997</v>
      </c>
      <c r="I867" s="7">
        <v>7175</v>
      </c>
      <c r="J867" s="8" t="s">
        <v>109</v>
      </c>
      <c r="K867" s="8" t="s">
        <v>109</v>
      </c>
      <c r="L867">
        <v>1997</v>
      </c>
    </row>
    <row r="868" spans="1:12" x14ac:dyDescent="0.25">
      <c r="A868">
        <v>7176</v>
      </c>
      <c r="B868">
        <v>1997</v>
      </c>
      <c r="I868" s="7">
        <v>7176</v>
      </c>
      <c r="J868" s="8" t="s">
        <v>240</v>
      </c>
      <c r="K868" s="8" t="s">
        <v>64</v>
      </c>
      <c r="L868">
        <v>1997</v>
      </c>
    </row>
    <row r="869" spans="1:12" x14ac:dyDescent="0.25">
      <c r="A869">
        <v>7177</v>
      </c>
      <c r="B869">
        <v>1997</v>
      </c>
      <c r="I869" s="7">
        <v>7177</v>
      </c>
      <c r="J869" s="8" t="s">
        <v>241</v>
      </c>
      <c r="K869" s="8" t="s">
        <v>64</v>
      </c>
      <c r="L869">
        <v>1997</v>
      </c>
    </row>
    <row r="870" spans="1:12" x14ac:dyDescent="0.25">
      <c r="A870">
        <v>7178</v>
      </c>
      <c r="B870">
        <v>1997</v>
      </c>
      <c r="I870" s="7">
        <v>7178</v>
      </c>
      <c r="J870" s="8" t="s">
        <v>242</v>
      </c>
      <c r="K870" s="8" t="s">
        <v>64</v>
      </c>
      <c r="L870">
        <v>1997</v>
      </c>
    </row>
    <row r="871" spans="1:12" x14ac:dyDescent="0.25">
      <c r="A871">
        <v>7179</v>
      </c>
      <c r="B871">
        <v>1997</v>
      </c>
      <c r="I871" s="7">
        <v>7179</v>
      </c>
      <c r="J871" s="8" t="s">
        <v>243</v>
      </c>
      <c r="K871" s="8" t="s">
        <v>64</v>
      </c>
      <c r="L871">
        <v>1997</v>
      </c>
    </row>
    <row r="872" spans="1:12" x14ac:dyDescent="0.25">
      <c r="A872">
        <v>7180</v>
      </c>
      <c r="B872">
        <v>1997</v>
      </c>
      <c r="I872" s="7">
        <v>7180</v>
      </c>
      <c r="J872" s="8" t="s">
        <v>244</v>
      </c>
      <c r="K872" s="8" t="s">
        <v>64</v>
      </c>
      <c r="L872">
        <v>1997</v>
      </c>
    </row>
    <row r="873" spans="1:12" x14ac:dyDescent="0.25">
      <c r="A873">
        <v>7181</v>
      </c>
      <c r="B873">
        <v>1997</v>
      </c>
      <c r="I873" s="7">
        <v>7181</v>
      </c>
      <c r="J873" s="8" t="s">
        <v>245</v>
      </c>
      <c r="K873" s="8" t="s">
        <v>62</v>
      </c>
      <c r="L873">
        <v>1997</v>
      </c>
    </row>
    <row r="874" spans="1:12" x14ac:dyDescent="0.25">
      <c r="A874">
        <v>7182</v>
      </c>
      <c r="B874">
        <v>1997</v>
      </c>
      <c r="I874" s="7">
        <v>7182</v>
      </c>
      <c r="J874" s="8" t="s">
        <v>246</v>
      </c>
      <c r="K874" s="8" t="s">
        <v>54</v>
      </c>
      <c r="L874">
        <v>1997</v>
      </c>
    </row>
    <row r="875" spans="1:12" x14ac:dyDescent="0.25">
      <c r="A875">
        <v>7183</v>
      </c>
      <c r="B875">
        <v>1997</v>
      </c>
      <c r="I875" s="7">
        <v>7183</v>
      </c>
      <c r="J875" s="8" t="s">
        <v>247</v>
      </c>
      <c r="K875" s="8" t="s">
        <v>67</v>
      </c>
      <c r="L875">
        <v>1997</v>
      </c>
    </row>
    <row r="876" spans="1:12" x14ac:dyDescent="0.25">
      <c r="A876">
        <v>7184</v>
      </c>
      <c r="B876">
        <v>2001</v>
      </c>
      <c r="I876" s="7">
        <v>7184</v>
      </c>
      <c r="J876" s="8" t="s">
        <v>248</v>
      </c>
      <c r="K876" s="8" t="s">
        <v>62</v>
      </c>
      <c r="L876">
        <v>2001</v>
      </c>
    </row>
    <row r="877" spans="1:12" x14ac:dyDescent="0.25">
      <c r="A877">
        <v>7185</v>
      </c>
      <c r="B877">
        <v>1997</v>
      </c>
      <c r="I877" s="7">
        <v>7185</v>
      </c>
      <c r="J877" s="8" t="s">
        <v>249</v>
      </c>
      <c r="K877" s="8" t="s">
        <v>111</v>
      </c>
      <c r="L877">
        <v>1997</v>
      </c>
    </row>
    <row r="878" spans="1:12" x14ac:dyDescent="0.25">
      <c r="A878">
        <v>7186</v>
      </c>
      <c r="B878">
        <v>1997</v>
      </c>
      <c r="I878" s="7">
        <v>7186</v>
      </c>
      <c r="J878" s="8" t="s">
        <v>250</v>
      </c>
      <c r="K878" s="8" t="s">
        <v>60</v>
      </c>
      <c r="L878">
        <v>1997</v>
      </c>
    </row>
    <row r="879" spans="1:12" x14ac:dyDescent="0.25">
      <c r="A879">
        <v>7187</v>
      </c>
      <c r="B879">
        <v>1997</v>
      </c>
      <c r="I879" s="7">
        <v>7187</v>
      </c>
      <c r="J879" s="8" t="s">
        <v>251</v>
      </c>
      <c r="K879" s="8" t="s">
        <v>136</v>
      </c>
      <c r="L879">
        <v>1997</v>
      </c>
    </row>
    <row r="880" spans="1:12" x14ac:dyDescent="0.25">
      <c r="A880">
        <v>7188</v>
      </c>
      <c r="B880">
        <v>1997</v>
      </c>
      <c r="I880" s="7">
        <v>7188</v>
      </c>
      <c r="J880" s="8" t="s">
        <v>252</v>
      </c>
      <c r="K880" s="8" t="s">
        <v>109</v>
      </c>
      <c r="L880">
        <v>1997</v>
      </c>
    </row>
    <row r="881" spans="1:12" x14ac:dyDescent="0.25">
      <c r="A881">
        <v>7189</v>
      </c>
      <c r="B881">
        <v>1997</v>
      </c>
      <c r="I881" s="7">
        <v>7189</v>
      </c>
      <c r="J881" s="8" t="s">
        <v>253</v>
      </c>
      <c r="K881" s="8" t="s">
        <v>62</v>
      </c>
      <c r="L881">
        <v>1997</v>
      </c>
    </row>
    <row r="882" spans="1:12" x14ac:dyDescent="0.25">
      <c r="A882">
        <v>7190</v>
      </c>
      <c r="B882">
        <v>1997</v>
      </c>
      <c r="I882" s="7">
        <v>7190</v>
      </c>
      <c r="J882" s="8" t="s">
        <v>254</v>
      </c>
      <c r="K882" s="8" t="s">
        <v>255</v>
      </c>
      <c r="L882">
        <v>1997</v>
      </c>
    </row>
    <row r="883" spans="1:12" x14ac:dyDescent="0.25">
      <c r="A883">
        <v>7191</v>
      </c>
      <c r="B883">
        <v>1997</v>
      </c>
      <c r="I883" s="7">
        <v>7191</v>
      </c>
      <c r="J883" s="8" t="s">
        <v>256</v>
      </c>
      <c r="K883" s="8" t="s">
        <v>136</v>
      </c>
      <c r="L883">
        <v>1997</v>
      </c>
    </row>
    <row r="884" spans="1:12" x14ac:dyDescent="0.25">
      <c r="A884">
        <v>7192</v>
      </c>
      <c r="B884">
        <v>1997</v>
      </c>
      <c r="I884" s="7">
        <v>7192</v>
      </c>
      <c r="J884" s="8" t="s">
        <v>257</v>
      </c>
      <c r="K884" s="8" t="s">
        <v>62</v>
      </c>
      <c r="L884">
        <v>1997</v>
      </c>
    </row>
    <row r="885" spans="1:12" x14ac:dyDescent="0.25">
      <c r="A885">
        <v>7193</v>
      </c>
      <c r="B885">
        <v>1997</v>
      </c>
      <c r="I885" s="7">
        <v>7193</v>
      </c>
      <c r="J885" s="8" t="s">
        <v>258</v>
      </c>
      <c r="K885" s="8" t="s">
        <v>138</v>
      </c>
      <c r="L885">
        <v>1997</v>
      </c>
    </row>
    <row r="886" spans="1:12" x14ac:dyDescent="0.25">
      <c r="A886">
        <v>7194</v>
      </c>
      <c r="B886">
        <v>1997</v>
      </c>
      <c r="I886" s="7">
        <v>7194</v>
      </c>
      <c r="J886" s="8" t="s">
        <v>259</v>
      </c>
      <c r="K886" s="8" t="s">
        <v>188</v>
      </c>
      <c r="L886">
        <v>1997</v>
      </c>
    </row>
    <row r="887" spans="1:12" x14ac:dyDescent="0.25">
      <c r="A887">
        <v>7195</v>
      </c>
      <c r="B887">
        <v>1997</v>
      </c>
      <c r="I887" s="7">
        <v>7195</v>
      </c>
      <c r="J887" s="8" t="s">
        <v>260</v>
      </c>
      <c r="K887" s="8" t="s">
        <v>188</v>
      </c>
      <c r="L887">
        <v>1997</v>
      </c>
    </row>
    <row r="888" spans="1:12" x14ac:dyDescent="0.25">
      <c r="A888">
        <v>7196</v>
      </c>
      <c r="B888">
        <v>1997</v>
      </c>
      <c r="I888" s="7">
        <v>7196</v>
      </c>
      <c r="J888" s="8" t="s">
        <v>261</v>
      </c>
      <c r="K888" s="8" t="s">
        <v>109</v>
      </c>
      <c r="L888">
        <v>1997</v>
      </c>
    </row>
    <row r="889" spans="1:12" x14ac:dyDescent="0.25">
      <c r="A889">
        <v>7197</v>
      </c>
      <c r="B889">
        <v>1997</v>
      </c>
      <c r="I889" s="7">
        <v>7197</v>
      </c>
      <c r="J889" s="8" t="s">
        <v>262</v>
      </c>
      <c r="K889" s="8" t="s">
        <v>107</v>
      </c>
      <c r="L889">
        <v>1997</v>
      </c>
    </row>
    <row r="890" spans="1:12" x14ac:dyDescent="0.25">
      <c r="A890">
        <v>7198</v>
      </c>
      <c r="B890">
        <v>1997</v>
      </c>
      <c r="I890" s="7">
        <v>7198</v>
      </c>
      <c r="J890" s="8" t="s">
        <v>263</v>
      </c>
      <c r="K890" s="8" t="s">
        <v>217</v>
      </c>
      <c r="L890">
        <v>1997</v>
      </c>
    </row>
    <row r="891" spans="1:12" x14ac:dyDescent="0.25">
      <c r="A891">
        <v>7199</v>
      </c>
      <c r="B891">
        <v>1997</v>
      </c>
      <c r="I891" s="7">
        <v>7199</v>
      </c>
      <c r="J891" s="8" t="s">
        <v>264</v>
      </c>
      <c r="K891" s="8" t="s">
        <v>138</v>
      </c>
      <c r="L891">
        <v>1997</v>
      </c>
    </row>
    <row r="892" spans="1:12" x14ac:dyDescent="0.25">
      <c r="A892">
        <v>7200</v>
      </c>
      <c r="B892">
        <v>1997</v>
      </c>
      <c r="I892" s="7">
        <v>7200</v>
      </c>
      <c r="J892" s="8" t="s">
        <v>265</v>
      </c>
      <c r="K892" s="8" t="s">
        <v>109</v>
      </c>
      <c r="L892">
        <v>1997</v>
      </c>
    </row>
    <row r="893" spans="1:12" x14ac:dyDescent="0.25">
      <c r="A893">
        <v>7201</v>
      </c>
      <c r="B893">
        <v>1990</v>
      </c>
      <c r="I893" s="7">
        <v>7201</v>
      </c>
      <c r="J893" s="8" t="s">
        <v>266</v>
      </c>
      <c r="K893" s="8" t="s">
        <v>255</v>
      </c>
      <c r="L893">
        <v>1990</v>
      </c>
    </row>
    <row r="894" spans="1:12" x14ac:dyDescent="0.25">
      <c r="A894">
        <v>7202</v>
      </c>
      <c r="B894">
        <v>1997</v>
      </c>
      <c r="I894" s="7">
        <v>7202</v>
      </c>
      <c r="J894" s="8" t="s">
        <v>267</v>
      </c>
      <c r="K894" s="8" t="s">
        <v>54</v>
      </c>
      <c r="L894">
        <v>1997</v>
      </c>
    </row>
    <row r="895" spans="1:12" x14ac:dyDescent="0.25">
      <c r="A895">
        <v>7203</v>
      </c>
      <c r="B895">
        <v>1997</v>
      </c>
      <c r="I895" s="7">
        <v>7203</v>
      </c>
      <c r="J895" s="8" t="s">
        <v>268</v>
      </c>
      <c r="K895" s="8" t="s">
        <v>62</v>
      </c>
      <c r="L895">
        <v>1997</v>
      </c>
    </row>
    <row r="896" spans="1:12" x14ac:dyDescent="0.25">
      <c r="A896">
        <v>7204</v>
      </c>
      <c r="B896">
        <v>1994</v>
      </c>
      <c r="I896" s="7">
        <v>7204</v>
      </c>
      <c r="J896" s="8" t="s">
        <v>269</v>
      </c>
      <c r="K896" s="11" t="s">
        <v>230</v>
      </c>
      <c r="L896">
        <v>1994</v>
      </c>
    </row>
    <row r="897" spans="1:12" x14ac:dyDescent="0.25">
      <c r="A897">
        <v>7205</v>
      </c>
      <c r="B897">
        <v>2000</v>
      </c>
      <c r="I897" s="7">
        <v>7205</v>
      </c>
      <c r="J897" s="8" t="s">
        <v>270</v>
      </c>
      <c r="K897" s="8" t="s">
        <v>107</v>
      </c>
      <c r="L897">
        <v>2000</v>
      </c>
    </row>
    <row r="898" spans="1:12" x14ac:dyDescent="0.25">
      <c r="A898">
        <v>7206</v>
      </c>
      <c r="B898">
        <v>2000</v>
      </c>
      <c r="I898" s="7">
        <v>7206</v>
      </c>
      <c r="J898" s="8" t="s">
        <v>271</v>
      </c>
      <c r="K898" s="8" t="s">
        <v>206</v>
      </c>
      <c r="L898">
        <v>2000</v>
      </c>
    </row>
    <row r="899" spans="1:12" x14ac:dyDescent="0.25">
      <c r="A899">
        <v>7207</v>
      </c>
      <c r="B899">
        <v>1997</v>
      </c>
      <c r="I899" s="7">
        <v>7207</v>
      </c>
      <c r="J899" s="8" t="s">
        <v>272</v>
      </c>
      <c r="K899" s="8" t="s">
        <v>64</v>
      </c>
      <c r="L899">
        <v>1997</v>
      </c>
    </row>
    <row r="900" spans="1:12" x14ac:dyDescent="0.25">
      <c r="A900">
        <v>7208</v>
      </c>
      <c r="B900">
        <v>1997</v>
      </c>
      <c r="I900" s="7">
        <v>7208</v>
      </c>
      <c r="J900" s="8" t="s">
        <v>273</v>
      </c>
      <c r="K900" s="8" t="s">
        <v>64</v>
      </c>
      <c r="L900">
        <v>1997</v>
      </c>
    </row>
    <row r="901" spans="1:12" x14ac:dyDescent="0.25">
      <c r="A901">
        <v>7209</v>
      </c>
      <c r="B901">
        <v>1997</v>
      </c>
      <c r="I901" s="7">
        <v>7209</v>
      </c>
      <c r="J901" s="8" t="s">
        <v>274</v>
      </c>
      <c r="K901" s="8" t="s">
        <v>64</v>
      </c>
      <c r="L901">
        <v>1997</v>
      </c>
    </row>
    <row r="902" spans="1:12" x14ac:dyDescent="0.25">
      <c r="A902">
        <v>7210</v>
      </c>
      <c r="B902">
        <v>1997</v>
      </c>
      <c r="I902" s="7">
        <v>7210</v>
      </c>
      <c r="J902" s="8" t="s">
        <v>275</v>
      </c>
      <c r="K902" s="8" t="s">
        <v>64</v>
      </c>
      <c r="L902">
        <v>1997</v>
      </c>
    </row>
    <row r="903" spans="1:12" x14ac:dyDescent="0.25">
      <c r="A903">
        <v>7211</v>
      </c>
      <c r="B903">
        <v>1997</v>
      </c>
      <c r="I903" s="7">
        <v>7211</v>
      </c>
      <c r="J903" s="8" t="s">
        <v>276</v>
      </c>
      <c r="K903" s="8" t="s">
        <v>64</v>
      </c>
      <c r="L903">
        <v>1997</v>
      </c>
    </row>
    <row r="904" spans="1:12" x14ac:dyDescent="0.25">
      <c r="A904">
        <v>7212</v>
      </c>
      <c r="B904">
        <v>1997</v>
      </c>
      <c r="I904" s="7">
        <v>7212</v>
      </c>
      <c r="J904" s="8" t="s">
        <v>277</v>
      </c>
      <c r="K904" s="8" t="s">
        <v>64</v>
      </c>
      <c r="L904">
        <v>1997</v>
      </c>
    </row>
    <row r="905" spans="1:12" x14ac:dyDescent="0.25">
      <c r="A905">
        <v>7213</v>
      </c>
      <c r="B905">
        <v>1997</v>
      </c>
      <c r="I905" s="7">
        <v>7213</v>
      </c>
      <c r="J905" s="8" t="s">
        <v>278</v>
      </c>
      <c r="K905" s="8" t="s">
        <v>64</v>
      </c>
      <c r="L905">
        <v>1997</v>
      </c>
    </row>
    <row r="906" spans="1:12" x14ac:dyDescent="0.25">
      <c r="A906">
        <v>7214</v>
      </c>
      <c r="B906">
        <v>1997</v>
      </c>
      <c r="I906" s="7">
        <v>7214</v>
      </c>
      <c r="J906" s="8" t="s">
        <v>279</v>
      </c>
      <c r="K906" s="8" t="s">
        <v>64</v>
      </c>
      <c r="L906">
        <v>1997</v>
      </c>
    </row>
    <row r="907" spans="1:12" x14ac:dyDescent="0.25">
      <c r="C907" s="1"/>
      <c r="I907" s="7">
        <v>7215</v>
      </c>
      <c r="J907" s="8"/>
      <c r="K907" s="8"/>
      <c r="L907" s="9"/>
    </row>
    <row r="908" spans="1:12" x14ac:dyDescent="0.25">
      <c r="I908" s="7">
        <v>7216</v>
      </c>
      <c r="J908" s="8"/>
      <c r="K908" s="8"/>
      <c r="L908" s="9"/>
    </row>
    <row r="909" spans="1:12" x14ac:dyDescent="0.25">
      <c r="A909">
        <v>7217</v>
      </c>
      <c r="B909">
        <v>2001</v>
      </c>
      <c r="I909" s="7">
        <v>7217</v>
      </c>
      <c r="J909" s="8" t="s">
        <v>280</v>
      </c>
      <c r="K909" s="8" t="s">
        <v>111</v>
      </c>
      <c r="L909">
        <v>2001</v>
      </c>
    </row>
    <row r="910" spans="1:12" x14ac:dyDescent="0.25">
      <c r="A910">
        <v>7218</v>
      </c>
      <c r="B910">
        <v>1998</v>
      </c>
      <c r="I910" s="7">
        <v>7218</v>
      </c>
      <c r="J910" s="8" t="s">
        <v>281</v>
      </c>
      <c r="K910" s="8" t="s">
        <v>91</v>
      </c>
      <c r="L910">
        <v>1998</v>
      </c>
    </row>
    <row r="911" spans="1:12" x14ac:dyDescent="0.25">
      <c r="A911">
        <v>7219</v>
      </c>
      <c r="B911">
        <v>1998</v>
      </c>
      <c r="I911" s="7">
        <v>7219</v>
      </c>
      <c r="J911" s="8" t="s">
        <v>282</v>
      </c>
      <c r="K911" s="8" t="s">
        <v>210</v>
      </c>
      <c r="L911">
        <v>1998</v>
      </c>
    </row>
    <row r="912" spans="1:12" x14ac:dyDescent="0.25">
      <c r="A912">
        <v>7220</v>
      </c>
      <c r="B912">
        <v>1998</v>
      </c>
      <c r="I912" s="7">
        <v>7220</v>
      </c>
      <c r="J912" s="8" t="s">
        <v>283</v>
      </c>
      <c r="K912" s="8" t="s">
        <v>62</v>
      </c>
      <c r="L912">
        <v>1998</v>
      </c>
    </row>
    <row r="913" spans="1:12" x14ac:dyDescent="0.25">
      <c r="A913">
        <v>7221</v>
      </c>
      <c r="B913">
        <v>1998</v>
      </c>
      <c r="I913" s="7">
        <v>7221</v>
      </c>
      <c r="J913" s="8" t="s">
        <v>284</v>
      </c>
      <c r="K913" s="8" t="s">
        <v>166</v>
      </c>
      <c r="L913">
        <v>1998</v>
      </c>
    </row>
    <row r="914" spans="1:12" x14ac:dyDescent="0.25">
      <c r="A914">
        <v>7222</v>
      </c>
      <c r="B914">
        <v>1998</v>
      </c>
      <c r="I914" s="7">
        <v>7222</v>
      </c>
      <c r="J914" s="8" t="s">
        <v>285</v>
      </c>
      <c r="K914" s="8" t="s">
        <v>111</v>
      </c>
      <c r="L914">
        <v>1998</v>
      </c>
    </row>
    <row r="915" spans="1:12" x14ac:dyDescent="0.25">
      <c r="A915">
        <v>7223</v>
      </c>
      <c r="B915">
        <v>1998</v>
      </c>
      <c r="I915" s="7">
        <v>7223</v>
      </c>
      <c r="J915" s="8" t="s">
        <v>286</v>
      </c>
      <c r="K915" s="8" t="s">
        <v>138</v>
      </c>
      <c r="L915">
        <v>1998</v>
      </c>
    </row>
    <row r="916" spans="1:12" x14ac:dyDescent="0.25">
      <c r="A916">
        <v>7224</v>
      </c>
      <c r="B916">
        <v>1998</v>
      </c>
      <c r="I916" s="7">
        <v>7224</v>
      </c>
      <c r="J916" s="8" t="s">
        <v>287</v>
      </c>
      <c r="K916" s="8" t="s">
        <v>119</v>
      </c>
      <c r="L916">
        <v>1998</v>
      </c>
    </row>
    <row r="917" spans="1:12" x14ac:dyDescent="0.25">
      <c r="A917">
        <v>7225</v>
      </c>
      <c r="B917">
        <v>1998</v>
      </c>
      <c r="I917" s="7">
        <v>7225</v>
      </c>
      <c r="J917" s="8" t="s">
        <v>288</v>
      </c>
      <c r="K917" s="8" t="s">
        <v>72</v>
      </c>
      <c r="L917">
        <v>1998</v>
      </c>
    </row>
    <row r="918" spans="1:12" x14ac:dyDescent="0.25">
      <c r="A918">
        <v>7226</v>
      </c>
      <c r="B918">
        <v>1998</v>
      </c>
      <c r="I918" s="7">
        <v>7226</v>
      </c>
      <c r="J918" s="8" t="s">
        <v>289</v>
      </c>
      <c r="K918" s="8" t="s">
        <v>62</v>
      </c>
      <c r="L918">
        <v>1998</v>
      </c>
    </row>
    <row r="919" spans="1:12" x14ac:dyDescent="0.25">
      <c r="A919">
        <v>7227</v>
      </c>
      <c r="B919">
        <v>1998</v>
      </c>
      <c r="I919" s="7">
        <v>7227</v>
      </c>
      <c r="J919" s="8" t="s">
        <v>290</v>
      </c>
      <c r="K919" s="8" t="s">
        <v>188</v>
      </c>
      <c r="L919">
        <v>1998</v>
      </c>
    </row>
    <row r="920" spans="1:12" x14ac:dyDescent="0.25">
      <c r="A920">
        <v>7228</v>
      </c>
      <c r="B920">
        <v>1998</v>
      </c>
      <c r="I920" s="7">
        <v>7228</v>
      </c>
      <c r="J920" s="8" t="s">
        <v>291</v>
      </c>
      <c r="K920" s="8" t="s">
        <v>217</v>
      </c>
      <c r="L920">
        <v>1998</v>
      </c>
    </row>
    <row r="921" spans="1:12" x14ac:dyDescent="0.25">
      <c r="A921">
        <v>7229</v>
      </c>
      <c r="B921">
        <v>1998</v>
      </c>
      <c r="I921" s="7">
        <v>7229</v>
      </c>
      <c r="J921" s="8" t="s">
        <v>292</v>
      </c>
      <c r="K921" s="8" t="s">
        <v>62</v>
      </c>
      <c r="L921">
        <v>1998</v>
      </c>
    </row>
    <row r="922" spans="1:12" x14ac:dyDescent="0.25">
      <c r="A922">
        <v>7230</v>
      </c>
      <c r="B922">
        <v>1998</v>
      </c>
      <c r="I922" s="7">
        <v>7230</v>
      </c>
      <c r="J922" s="8" t="s">
        <v>293</v>
      </c>
      <c r="K922" s="8" t="s">
        <v>50</v>
      </c>
      <c r="L922">
        <v>1998</v>
      </c>
    </row>
    <row r="923" spans="1:12" x14ac:dyDescent="0.25">
      <c r="A923">
        <v>7231</v>
      </c>
      <c r="B923">
        <v>1998</v>
      </c>
      <c r="I923" s="7">
        <v>7231</v>
      </c>
      <c r="J923" s="8" t="s">
        <v>294</v>
      </c>
      <c r="K923" s="8" t="s">
        <v>50</v>
      </c>
      <c r="L923">
        <v>1998</v>
      </c>
    </row>
    <row r="924" spans="1:12" x14ac:dyDescent="0.25">
      <c r="A924">
        <v>7232</v>
      </c>
      <c r="B924">
        <v>1998</v>
      </c>
      <c r="I924" s="7">
        <v>7232</v>
      </c>
      <c r="J924" s="8" t="s">
        <v>295</v>
      </c>
      <c r="K924" s="11" t="s">
        <v>230</v>
      </c>
      <c r="L924">
        <v>1998</v>
      </c>
    </row>
    <row r="925" spans="1:12" x14ac:dyDescent="0.25">
      <c r="A925">
        <v>7233</v>
      </c>
      <c r="B925">
        <v>1998</v>
      </c>
      <c r="I925" s="7">
        <v>7233</v>
      </c>
      <c r="J925" s="8" t="s">
        <v>296</v>
      </c>
      <c r="K925" s="8" t="s">
        <v>62</v>
      </c>
      <c r="L925">
        <v>1998</v>
      </c>
    </row>
    <row r="926" spans="1:12" x14ac:dyDescent="0.25">
      <c r="A926">
        <v>7234</v>
      </c>
      <c r="B926">
        <v>1998</v>
      </c>
      <c r="I926" s="7">
        <v>7234</v>
      </c>
      <c r="J926" s="8" t="s">
        <v>297</v>
      </c>
      <c r="K926" s="8" t="s">
        <v>119</v>
      </c>
      <c r="L926">
        <v>1998</v>
      </c>
    </row>
    <row r="927" spans="1:12" x14ac:dyDescent="0.25">
      <c r="A927">
        <v>7235</v>
      </c>
      <c r="B927">
        <v>1998</v>
      </c>
      <c r="I927" s="7">
        <v>7235</v>
      </c>
      <c r="J927" s="8" t="s">
        <v>298</v>
      </c>
      <c r="K927" s="8" t="s">
        <v>210</v>
      </c>
      <c r="L927">
        <v>1998</v>
      </c>
    </row>
    <row r="928" spans="1:12" x14ac:dyDescent="0.25">
      <c r="A928">
        <v>7236</v>
      </c>
      <c r="B928">
        <v>1998</v>
      </c>
      <c r="I928" s="7">
        <v>7236</v>
      </c>
      <c r="J928" s="8" t="s">
        <v>299</v>
      </c>
      <c r="K928" s="8" t="s">
        <v>109</v>
      </c>
      <c r="L928">
        <v>1998</v>
      </c>
    </row>
    <row r="929" spans="1:12" x14ac:dyDescent="0.25">
      <c r="I929" s="7">
        <v>7237</v>
      </c>
      <c r="J929" s="8"/>
      <c r="K929" s="8"/>
      <c r="L929"/>
    </row>
    <row r="930" spans="1:12" x14ac:dyDescent="0.25">
      <c r="A930">
        <v>7238</v>
      </c>
      <c r="B930">
        <v>1998</v>
      </c>
      <c r="I930" s="7">
        <v>7238</v>
      </c>
      <c r="J930" s="8" t="s">
        <v>300</v>
      </c>
      <c r="K930" s="8" t="s">
        <v>301</v>
      </c>
      <c r="L930">
        <v>1998</v>
      </c>
    </row>
    <row r="931" spans="1:12" x14ac:dyDescent="0.25">
      <c r="A931">
        <v>7239</v>
      </c>
      <c r="B931">
        <v>1998</v>
      </c>
      <c r="I931" s="7">
        <v>7239</v>
      </c>
      <c r="J931" s="8" t="s">
        <v>302</v>
      </c>
      <c r="K931" s="8" t="s">
        <v>67</v>
      </c>
      <c r="L931">
        <v>1998</v>
      </c>
    </row>
    <row r="932" spans="1:12" x14ac:dyDescent="0.25">
      <c r="A932">
        <v>7240</v>
      </c>
      <c r="B932">
        <v>2001</v>
      </c>
      <c r="I932" s="7">
        <v>7240</v>
      </c>
      <c r="J932" s="8" t="s">
        <v>303</v>
      </c>
      <c r="K932" s="8" t="s">
        <v>54</v>
      </c>
      <c r="L932">
        <v>2001</v>
      </c>
    </row>
    <row r="933" spans="1:12" x14ac:dyDescent="0.25">
      <c r="I933" s="7">
        <v>7241</v>
      </c>
      <c r="J933" s="8" t="s">
        <v>304</v>
      </c>
      <c r="K933" s="8" t="s">
        <v>301</v>
      </c>
      <c r="L933" s="8" t="s">
        <v>75</v>
      </c>
    </row>
    <row r="934" spans="1:12" x14ac:dyDescent="0.25">
      <c r="A934">
        <v>7242</v>
      </c>
      <c r="B934">
        <v>1999</v>
      </c>
      <c r="I934" s="7">
        <v>7242</v>
      </c>
      <c r="J934" s="8" t="s">
        <v>305</v>
      </c>
      <c r="K934" s="8" t="s">
        <v>107</v>
      </c>
      <c r="L934">
        <v>1999</v>
      </c>
    </row>
    <row r="935" spans="1:12" x14ac:dyDescent="0.25">
      <c r="A935">
        <v>7243</v>
      </c>
      <c r="B935">
        <v>2001</v>
      </c>
      <c r="I935" s="7">
        <v>7243</v>
      </c>
      <c r="J935" s="8" t="s">
        <v>306</v>
      </c>
      <c r="K935" s="8" t="s">
        <v>217</v>
      </c>
      <c r="L935">
        <v>2001</v>
      </c>
    </row>
    <row r="936" spans="1:12" x14ac:dyDescent="0.25">
      <c r="A936">
        <v>7244</v>
      </c>
      <c r="B936">
        <v>1999</v>
      </c>
      <c r="I936" s="7">
        <v>7244</v>
      </c>
      <c r="J936" s="8" t="s">
        <v>307</v>
      </c>
      <c r="K936" s="11" t="s">
        <v>230</v>
      </c>
      <c r="L936">
        <v>1999</v>
      </c>
    </row>
    <row r="937" spans="1:12" x14ac:dyDescent="0.25">
      <c r="A937">
        <v>7245</v>
      </c>
      <c r="B937">
        <v>1999</v>
      </c>
      <c r="I937" s="7">
        <v>7245</v>
      </c>
      <c r="J937" s="8" t="s">
        <v>308</v>
      </c>
      <c r="K937" s="8" t="s">
        <v>64</v>
      </c>
      <c r="L937">
        <v>1999</v>
      </c>
    </row>
    <row r="938" spans="1:12" x14ac:dyDescent="0.25">
      <c r="A938">
        <v>7246</v>
      </c>
      <c r="B938">
        <v>1999</v>
      </c>
      <c r="I938" s="7">
        <v>7246</v>
      </c>
      <c r="J938" s="8" t="s">
        <v>309</v>
      </c>
      <c r="K938" s="8" t="s">
        <v>62</v>
      </c>
      <c r="L938">
        <v>1999</v>
      </c>
    </row>
    <row r="939" spans="1:12" x14ac:dyDescent="0.25">
      <c r="A939">
        <v>7247</v>
      </c>
      <c r="B939">
        <v>1999</v>
      </c>
      <c r="I939" s="7">
        <v>7247</v>
      </c>
      <c r="J939" s="8" t="s">
        <v>310</v>
      </c>
      <c r="K939" s="8" t="s">
        <v>50</v>
      </c>
      <c r="L939">
        <v>1999</v>
      </c>
    </row>
    <row r="940" spans="1:12" x14ac:dyDescent="0.25">
      <c r="A940">
        <v>7248</v>
      </c>
      <c r="B940">
        <v>1999</v>
      </c>
      <c r="I940" s="7">
        <v>7248</v>
      </c>
      <c r="J940" s="8" t="s">
        <v>311</v>
      </c>
      <c r="K940" s="8" t="s">
        <v>50</v>
      </c>
      <c r="L940">
        <v>1999</v>
      </c>
    </row>
    <row r="941" spans="1:12" x14ac:dyDescent="0.25">
      <c r="A941">
        <v>7249</v>
      </c>
      <c r="B941">
        <v>1999</v>
      </c>
      <c r="I941" s="7">
        <v>7249</v>
      </c>
      <c r="J941" s="8" t="s">
        <v>312</v>
      </c>
      <c r="K941" s="8" t="s">
        <v>64</v>
      </c>
      <c r="L941">
        <v>1999</v>
      </c>
    </row>
    <row r="942" spans="1:12" x14ac:dyDescent="0.25">
      <c r="A942">
        <v>7250</v>
      </c>
      <c r="B942">
        <v>1999</v>
      </c>
      <c r="I942" s="7">
        <v>7250</v>
      </c>
      <c r="J942" s="8" t="s">
        <v>313</v>
      </c>
      <c r="K942" s="8" t="s">
        <v>107</v>
      </c>
      <c r="L942">
        <v>1999</v>
      </c>
    </row>
    <row r="943" spans="1:12" x14ac:dyDescent="0.25">
      <c r="A943">
        <v>7251</v>
      </c>
      <c r="B943">
        <v>1999</v>
      </c>
      <c r="I943" s="7">
        <v>7251</v>
      </c>
      <c r="J943" s="8" t="s">
        <v>314</v>
      </c>
      <c r="K943" s="8" t="s">
        <v>50</v>
      </c>
      <c r="L943">
        <v>1999</v>
      </c>
    </row>
    <row r="944" spans="1:12" x14ac:dyDescent="0.25">
      <c r="A944">
        <v>7252</v>
      </c>
      <c r="B944">
        <v>1999</v>
      </c>
      <c r="I944" s="7">
        <v>7252</v>
      </c>
      <c r="J944" s="8" t="s">
        <v>315</v>
      </c>
      <c r="K944" s="8" t="s">
        <v>62</v>
      </c>
      <c r="L944">
        <v>1999</v>
      </c>
    </row>
    <row r="945" spans="1:12" x14ac:dyDescent="0.25">
      <c r="A945">
        <v>7253</v>
      </c>
      <c r="B945">
        <v>1999</v>
      </c>
      <c r="I945" s="7">
        <v>7253</v>
      </c>
      <c r="J945" s="8" t="s">
        <v>316</v>
      </c>
      <c r="K945" s="8" t="s">
        <v>317</v>
      </c>
      <c r="L945">
        <v>1999</v>
      </c>
    </row>
    <row r="946" spans="1:12" x14ac:dyDescent="0.25">
      <c r="A946">
        <v>7254</v>
      </c>
      <c r="B946">
        <v>1999</v>
      </c>
      <c r="I946" s="7">
        <v>7254</v>
      </c>
      <c r="J946" s="8" t="s">
        <v>318</v>
      </c>
      <c r="K946" s="8" t="s">
        <v>109</v>
      </c>
      <c r="L946">
        <v>1999</v>
      </c>
    </row>
    <row r="947" spans="1:12" x14ac:dyDescent="0.25">
      <c r="A947">
        <v>7255</v>
      </c>
      <c r="B947">
        <v>1999</v>
      </c>
      <c r="I947" s="7">
        <v>7255</v>
      </c>
      <c r="J947" s="8" t="s">
        <v>319</v>
      </c>
      <c r="K947" s="8" t="s">
        <v>91</v>
      </c>
      <c r="L947">
        <v>1999</v>
      </c>
    </row>
    <row r="948" spans="1:12" x14ac:dyDescent="0.25">
      <c r="A948">
        <v>7256</v>
      </c>
      <c r="B948">
        <v>1999</v>
      </c>
      <c r="I948" s="7">
        <v>7256</v>
      </c>
      <c r="J948" s="8" t="s">
        <v>320</v>
      </c>
      <c r="K948" s="8" t="s">
        <v>62</v>
      </c>
      <c r="L948">
        <v>1999</v>
      </c>
    </row>
    <row r="949" spans="1:12" x14ac:dyDescent="0.25">
      <c r="A949">
        <v>7257</v>
      </c>
      <c r="B949">
        <v>1999</v>
      </c>
      <c r="I949" s="7">
        <v>7257</v>
      </c>
      <c r="J949" s="8" t="s">
        <v>321</v>
      </c>
      <c r="K949" s="8" t="s">
        <v>111</v>
      </c>
      <c r="L949">
        <v>1999</v>
      </c>
    </row>
    <row r="950" spans="1:12" x14ac:dyDescent="0.25">
      <c r="A950">
        <v>7258</v>
      </c>
      <c r="B950">
        <v>1999</v>
      </c>
      <c r="I950" s="7">
        <v>7258</v>
      </c>
      <c r="J950" s="8" t="s">
        <v>322</v>
      </c>
      <c r="K950" s="8" t="s">
        <v>62</v>
      </c>
      <c r="L950">
        <v>1999</v>
      </c>
    </row>
    <row r="951" spans="1:12" x14ac:dyDescent="0.25">
      <c r="A951">
        <v>7259</v>
      </c>
      <c r="B951">
        <v>1999</v>
      </c>
      <c r="I951" s="7">
        <v>7259</v>
      </c>
      <c r="J951" s="8" t="s">
        <v>323</v>
      </c>
      <c r="K951" s="8" t="s">
        <v>67</v>
      </c>
      <c r="L951">
        <v>1999</v>
      </c>
    </row>
    <row r="952" spans="1:12" x14ac:dyDescent="0.25">
      <c r="A952">
        <v>7260</v>
      </c>
      <c r="B952">
        <v>1999</v>
      </c>
      <c r="I952" s="7">
        <v>7260</v>
      </c>
      <c r="J952" s="8" t="s">
        <v>324</v>
      </c>
      <c r="K952" s="8" t="s">
        <v>166</v>
      </c>
      <c r="L952">
        <v>1999</v>
      </c>
    </row>
    <row r="953" spans="1:12" x14ac:dyDescent="0.25">
      <c r="A953">
        <v>7261</v>
      </c>
      <c r="B953">
        <v>1999</v>
      </c>
      <c r="I953" s="7">
        <v>7261</v>
      </c>
      <c r="J953" s="8" t="s">
        <v>325</v>
      </c>
      <c r="K953" s="8" t="s">
        <v>91</v>
      </c>
      <c r="L953">
        <v>1999</v>
      </c>
    </row>
    <row r="954" spans="1:12" x14ac:dyDescent="0.25">
      <c r="A954">
        <v>7262</v>
      </c>
      <c r="B954">
        <v>1999</v>
      </c>
      <c r="I954" s="7">
        <v>7262</v>
      </c>
      <c r="J954" s="8" t="s">
        <v>326</v>
      </c>
      <c r="K954" s="8" t="s">
        <v>64</v>
      </c>
      <c r="L954">
        <v>1999</v>
      </c>
    </row>
    <row r="955" spans="1:12" x14ac:dyDescent="0.25">
      <c r="A955">
        <v>7263</v>
      </c>
      <c r="B955">
        <v>1999</v>
      </c>
      <c r="I955" s="7">
        <v>7263</v>
      </c>
      <c r="J955" s="8" t="s">
        <v>327</v>
      </c>
      <c r="K955" s="8" t="s">
        <v>328</v>
      </c>
      <c r="L955">
        <v>1999</v>
      </c>
    </row>
    <row r="956" spans="1:12" x14ac:dyDescent="0.25">
      <c r="A956">
        <v>7264</v>
      </c>
      <c r="B956">
        <v>1999</v>
      </c>
      <c r="I956" s="7">
        <v>7264</v>
      </c>
      <c r="J956" s="8" t="s">
        <v>329</v>
      </c>
      <c r="K956" s="8" t="s">
        <v>72</v>
      </c>
      <c r="L956">
        <v>1999</v>
      </c>
    </row>
    <row r="957" spans="1:12" x14ac:dyDescent="0.25">
      <c r="A957">
        <v>7265</v>
      </c>
      <c r="B957">
        <v>1999</v>
      </c>
      <c r="I957" s="7">
        <v>7265</v>
      </c>
      <c r="J957" s="8" t="s">
        <v>330</v>
      </c>
      <c r="K957" s="8" t="s">
        <v>72</v>
      </c>
      <c r="L957">
        <v>1999</v>
      </c>
    </row>
    <row r="958" spans="1:12" x14ac:dyDescent="0.25">
      <c r="A958">
        <v>7266</v>
      </c>
      <c r="B958">
        <v>1999</v>
      </c>
      <c r="I958" s="7">
        <v>7266</v>
      </c>
      <c r="J958" s="8" t="s">
        <v>331</v>
      </c>
      <c r="K958" s="8" t="s">
        <v>72</v>
      </c>
      <c r="L958">
        <v>1999</v>
      </c>
    </row>
    <row r="959" spans="1:12" x14ac:dyDescent="0.25">
      <c r="A959">
        <v>7267</v>
      </c>
      <c r="B959">
        <v>1999</v>
      </c>
      <c r="I959" s="7">
        <v>7267</v>
      </c>
      <c r="J959" s="8" t="s">
        <v>332</v>
      </c>
      <c r="K959" s="8" t="s">
        <v>109</v>
      </c>
      <c r="L959">
        <v>1999</v>
      </c>
    </row>
    <row r="960" spans="1:12" x14ac:dyDescent="0.25">
      <c r="I960" s="7">
        <v>7268</v>
      </c>
      <c r="J960" s="8" t="s">
        <v>333</v>
      </c>
      <c r="K960" s="8" t="s">
        <v>111</v>
      </c>
      <c r="L960" s="8">
        <v>1999</v>
      </c>
    </row>
    <row r="961" spans="1:12" x14ac:dyDescent="0.25">
      <c r="A961">
        <v>7269</v>
      </c>
      <c r="B961">
        <v>1999</v>
      </c>
      <c r="I961" s="7">
        <v>7269</v>
      </c>
      <c r="J961" s="8" t="s">
        <v>334</v>
      </c>
      <c r="K961" s="8" t="s">
        <v>150</v>
      </c>
      <c r="L961">
        <v>1999</v>
      </c>
    </row>
    <row r="962" spans="1:12" x14ac:dyDescent="0.25">
      <c r="A962">
        <v>7270</v>
      </c>
      <c r="B962">
        <v>1999</v>
      </c>
      <c r="I962" s="7">
        <v>7270</v>
      </c>
      <c r="J962" s="8" t="s">
        <v>335</v>
      </c>
      <c r="K962" s="8" t="s">
        <v>64</v>
      </c>
      <c r="L962">
        <v>1999</v>
      </c>
    </row>
    <row r="963" spans="1:12" x14ac:dyDescent="0.25">
      <c r="A963">
        <v>7271</v>
      </c>
      <c r="B963">
        <v>1999</v>
      </c>
      <c r="I963" s="7">
        <v>7271</v>
      </c>
      <c r="J963" s="8" t="s">
        <v>336</v>
      </c>
      <c r="K963" s="8" t="s">
        <v>64</v>
      </c>
      <c r="L963">
        <v>1999</v>
      </c>
    </row>
    <row r="964" spans="1:12" x14ac:dyDescent="0.25">
      <c r="A964">
        <v>7272</v>
      </c>
      <c r="B964">
        <v>1999</v>
      </c>
      <c r="I964" s="7">
        <v>7272</v>
      </c>
      <c r="J964" s="8" t="s">
        <v>337</v>
      </c>
      <c r="K964" s="8" t="s">
        <v>64</v>
      </c>
      <c r="L964">
        <v>1999</v>
      </c>
    </row>
    <row r="965" spans="1:12" x14ac:dyDescent="0.25">
      <c r="A965">
        <v>7273</v>
      </c>
      <c r="B965">
        <v>1999</v>
      </c>
      <c r="I965" s="7">
        <v>7273</v>
      </c>
      <c r="J965" s="8" t="s">
        <v>338</v>
      </c>
      <c r="K965" s="8" t="s">
        <v>111</v>
      </c>
      <c r="L965">
        <v>1999</v>
      </c>
    </row>
    <row r="966" spans="1:12" x14ac:dyDescent="0.25">
      <c r="A966">
        <v>7274</v>
      </c>
      <c r="B966">
        <v>2000</v>
      </c>
      <c r="I966" s="7">
        <v>7274</v>
      </c>
      <c r="J966" s="8" t="s">
        <v>339</v>
      </c>
      <c r="K966" s="8" t="s">
        <v>217</v>
      </c>
      <c r="L966">
        <v>2000</v>
      </c>
    </row>
    <row r="967" spans="1:12" x14ac:dyDescent="0.25">
      <c r="A967">
        <v>7275</v>
      </c>
      <c r="B967">
        <v>2000</v>
      </c>
      <c r="I967" s="7">
        <v>7275</v>
      </c>
      <c r="J967" s="8" t="s">
        <v>340</v>
      </c>
      <c r="K967" s="8" t="s">
        <v>206</v>
      </c>
      <c r="L967">
        <v>2000</v>
      </c>
    </row>
    <row r="968" spans="1:12" x14ac:dyDescent="0.25">
      <c r="A968">
        <v>7276</v>
      </c>
      <c r="B968">
        <v>2000</v>
      </c>
      <c r="I968" s="7">
        <v>7276</v>
      </c>
      <c r="J968" s="8" t="s">
        <v>341</v>
      </c>
      <c r="K968" s="8" t="s">
        <v>342</v>
      </c>
      <c r="L968">
        <v>2000</v>
      </c>
    </row>
    <row r="969" spans="1:12" x14ac:dyDescent="0.25">
      <c r="A969">
        <v>7277</v>
      </c>
      <c r="B969">
        <v>2000</v>
      </c>
      <c r="I969" s="7">
        <v>7277</v>
      </c>
      <c r="J969" s="8" t="s">
        <v>343</v>
      </c>
      <c r="K969" s="8" t="s">
        <v>344</v>
      </c>
      <c r="L969">
        <v>2000</v>
      </c>
    </row>
    <row r="970" spans="1:12" x14ac:dyDescent="0.25">
      <c r="A970">
        <v>7278</v>
      </c>
      <c r="B970">
        <v>2000</v>
      </c>
      <c r="I970" s="7">
        <v>7278</v>
      </c>
      <c r="J970" s="8" t="s">
        <v>345</v>
      </c>
      <c r="K970" s="8" t="s">
        <v>119</v>
      </c>
      <c r="L970">
        <v>2000</v>
      </c>
    </row>
    <row r="971" spans="1:12" x14ac:dyDescent="0.25">
      <c r="A971">
        <v>7279</v>
      </c>
      <c r="B971">
        <v>2000</v>
      </c>
      <c r="I971" s="7">
        <v>7279</v>
      </c>
      <c r="J971" s="8" t="s">
        <v>346</v>
      </c>
      <c r="K971" s="8" t="s">
        <v>344</v>
      </c>
      <c r="L971">
        <v>2000</v>
      </c>
    </row>
    <row r="972" spans="1:12" x14ac:dyDescent="0.25">
      <c r="A972">
        <v>7280</v>
      </c>
      <c r="B972">
        <v>2000</v>
      </c>
      <c r="I972" s="7">
        <v>7280</v>
      </c>
      <c r="J972" s="8" t="s">
        <v>347</v>
      </c>
      <c r="K972" s="8" t="s">
        <v>107</v>
      </c>
      <c r="L972">
        <v>2000</v>
      </c>
    </row>
    <row r="973" spans="1:12" x14ac:dyDescent="0.25">
      <c r="I973" s="7">
        <v>7281</v>
      </c>
      <c r="J973" s="8"/>
      <c r="K973" s="8"/>
      <c r="L973"/>
    </row>
    <row r="974" spans="1:12" x14ac:dyDescent="0.25">
      <c r="I974" s="7">
        <v>7282</v>
      </c>
      <c r="J974" s="8"/>
      <c r="K974" s="8"/>
      <c r="L974"/>
    </row>
    <row r="975" spans="1:12" x14ac:dyDescent="0.25">
      <c r="I975" s="7">
        <v>7283</v>
      </c>
      <c r="J975" s="8"/>
      <c r="K975" s="8"/>
      <c r="L975"/>
    </row>
    <row r="976" spans="1:12" x14ac:dyDescent="0.25">
      <c r="A976">
        <v>7284</v>
      </c>
      <c r="B976">
        <v>1994</v>
      </c>
      <c r="I976" s="7">
        <v>7284</v>
      </c>
      <c r="J976" s="8" t="s">
        <v>348</v>
      </c>
      <c r="K976" s="8" t="s">
        <v>88</v>
      </c>
      <c r="L976">
        <v>1994</v>
      </c>
    </row>
    <row r="977" spans="1:12" x14ac:dyDescent="0.25">
      <c r="I977" s="7">
        <v>7285</v>
      </c>
      <c r="J977" s="8"/>
      <c r="K977" s="8"/>
      <c r="L977"/>
    </row>
    <row r="978" spans="1:12" x14ac:dyDescent="0.25">
      <c r="A978">
        <v>7286</v>
      </c>
      <c r="B978">
        <v>1994</v>
      </c>
      <c r="I978" s="7">
        <v>7286</v>
      </c>
      <c r="J978" s="8" t="s">
        <v>348</v>
      </c>
      <c r="K978" s="8" t="s">
        <v>88</v>
      </c>
      <c r="L978">
        <v>1994</v>
      </c>
    </row>
    <row r="979" spans="1:12" x14ac:dyDescent="0.25">
      <c r="I979" s="7">
        <v>7287</v>
      </c>
      <c r="J979" s="8"/>
      <c r="K979" s="8"/>
      <c r="L979"/>
    </row>
    <row r="980" spans="1:12" x14ac:dyDescent="0.25">
      <c r="A980">
        <v>7288</v>
      </c>
      <c r="B980">
        <v>2000</v>
      </c>
      <c r="C980" s="1"/>
      <c r="I980" s="7">
        <v>7288</v>
      </c>
      <c r="J980" s="8" t="s">
        <v>349</v>
      </c>
      <c r="K980" s="8" t="s">
        <v>109</v>
      </c>
      <c r="L980">
        <v>2000</v>
      </c>
    </row>
    <row r="981" spans="1:12" x14ac:dyDescent="0.25">
      <c r="A981">
        <v>7289</v>
      </c>
      <c r="B981">
        <v>2000</v>
      </c>
      <c r="I981" s="7">
        <v>7289</v>
      </c>
      <c r="J981" s="8" t="s">
        <v>350</v>
      </c>
      <c r="K981" s="11" t="s">
        <v>230</v>
      </c>
      <c r="L981">
        <v>2000</v>
      </c>
    </row>
    <row r="982" spans="1:12" x14ac:dyDescent="0.25">
      <c r="A982">
        <v>7290</v>
      </c>
      <c r="B982">
        <v>2000</v>
      </c>
      <c r="I982" s="7">
        <v>7290</v>
      </c>
      <c r="J982" s="8" t="s">
        <v>351</v>
      </c>
      <c r="K982" s="8" t="s">
        <v>344</v>
      </c>
      <c r="L982">
        <v>2000</v>
      </c>
    </row>
    <row r="983" spans="1:12" x14ac:dyDescent="0.25">
      <c r="A983">
        <v>7291</v>
      </c>
      <c r="B983">
        <v>2000</v>
      </c>
      <c r="I983" s="7">
        <v>7291</v>
      </c>
      <c r="J983" s="8" t="s">
        <v>352</v>
      </c>
      <c r="K983" s="8" t="s">
        <v>328</v>
      </c>
      <c r="L983">
        <v>2000</v>
      </c>
    </row>
    <row r="984" spans="1:12" x14ac:dyDescent="0.25">
      <c r="A984">
        <v>7292</v>
      </c>
      <c r="B984">
        <v>2000</v>
      </c>
      <c r="I984" s="7">
        <v>7292</v>
      </c>
      <c r="J984" s="8" t="s">
        <v>353</v>
      </c>
      <c r="K984" s="8" t="s">
        <v>54</v>
      </c>
      <c r="L984">
        <v>2000</v>
      </c>
    </row>
    <row r="985" spans="1:12" x14ac:dyDescent="0.25">
      <c r="A985">
        <v>7293</v>
      </c>
      <c r="B985">
        <v>2000</v>
      </c>
      <c r="I985" s="7">
        <v>7293</v>
      </c>
      <c r="J985" s="8" t="s">
        <v>354</v>
      </c>
      <c r="K985" s="11" t="s">
        <v>230</v>
      </c>
      <c r="L985">
        <v>2000</v>
      </c>
    </row>
    <row r="986" spans="1:12" x14ac:dyDescent="0.25">
      <c r="A986">
        <v>7294</v>
      </c>
      <c r="B986">
        <v>2000</v>
      </c>
      <c r="I986" s="7">
        <v>7294</v>
      </c>
      <c r="J986" s="8" t="s">
        <v>355</v>
      </c>
      <c r="K986" s="8" t="s">
        <v>210</v>
      </c>
      <c r="L986">
        <v>2000</v>
      </c>
    </row>
    <row r="987" spans="1:12" x14ac:dyDescent="0.25">
      <c r="A987">
        <v>7295</v>
      </c>
      <c r="B987">
        <v>2000</v>
      </c>
      <c r="I987" s="7">
        <v>7295</v>
      </c>
      <c r="J987" s="8" t="s">
        <v>356</v>
      </c>
      <c r="K987" s="11" t="s">
        <v>230</v>
      </c>
      <c r="L987">
        <v>2000</v>
      </c>
    </row>
    <row r="988" spans="1:12" x14ac:dyDescent="0.25">
      <c r="A988">
        <v>7296</v>
      </c>
      <c r="B988">
        <v>2000</v>
      </c>
      <c r="I988" s="7">
        <v>7296</v>
      </c>
      <c r="J988" s="8" t="s">
        <v>357</v>
      </c>
      <c r="K988" s="8" t="s">
        <v>188</v>
      </c>
      <c r="L988">
        <v>2000</v>
      </c>
    </row>
    <row r="989" spans="1:12" x14ac:dyDescent="0.25">
      <c r="A989">
        <v>7297</v>
      </c>
      <c r="B989">
        <v>2000</v>
      </c>
      <c r="I989" s="7">
        <v>7297</v>
      </c>
      <c r="J989" s="8" t="s">
        <v>358</v>
      </c>
      <c r="K989" s="11" t="s">
        <v>230</v>
      </c>
      <c r="L989">
        <v>2000</v>
      </c>
    </row>
    <row r="990" spans="1:12" x14ac:dyDescent="0.25">
      <c r="A990">
        <v>7298</v>
      </c>
      <c r="B990">
        <v>2000</v>
      </c>
      <c r="I990" s="7">
        <v>7298</v>
      </c>
      <c r="J990" s="8" t="s">
        <v>359</v>
      </c>
      <c r="K990" s="8" t="s">
        <v>217</v>
      </c>
      <c r="L990">
        <v>2000</v>
      </c>
    </row>
    <row r="991" spans="1:12" x14ac:dyDescent="0.25">
      <c r="A991">
        <v>7299</v>
      </c>
      <c r="B991">
        <v>1992</v>
      </c>
      <c r="I991" s="7">
        <v>7299</v>
      </c>
      <c r="J991" s="8" t="s">
        <v>360</v>
      </c>
      <c r="K991" s="8" t="s">
        <v>54</v>
      </c>
      <c r="L991">
        <v>1992</v>
      </c>
    </row>
    <row r="992" spans="1:12" x14ac:dyDescent="0.25">
      <c r="A992">
        <v>7300</v>
      </c>
      <c r="B992">
        <v>1983</v>
      </c>
      <c r="I992" s="7">
        <v>7300</v>
      </c>
      <c r="J992" s="8" t="s">
        <v>361</v>
      </c>
      <c r="K992" s="8" t="s">
        <v>88</v>
      </c>
      <c r="L992">
        <v>1983</v>
      </c>
    </row>
    <row r="993" spans="1:12" x14ac:dyDescent="0.25">
      <c r="A993">
        <v>7301</v>
      </c>
      <c r="B993">
        <v>1983</v>
      </c>
      <c r="I993" s="7">
        <v>7301</v>
      </c>
      <c r="J993" s="8" t="s">
        <v>362</v>
      </c>
      <c r="K993" s="8" t="s">
        <v>54</v>
      </c>
      <c r="L993">
        <v>1983</v>
      </c>
    </row>
    <row r="994" spans="1:12" x14ac:dyDescent="0.25">
      <c r="A994">
        <v>7302</v>
      </c>
      <c r="B994">
        <v>1983</v>
      </c>
      <c r="I994" s="7">
        <v>7302</v>
      </c>
      <c r="J994" s="8" t="s">
        <v>363</v>
      </c>
      <c r="K994" s="8" t="s">
        <v>58</v>
      </c>
      <c r="L994">
        <v>1983</v>
      </c>
    </row>
    <row r="995" spans="1:12" x14ac:dyDescent="0.25">
      <c r="A995" t="s">
        <v>43</v>
      </c>
      <c r="B995">
        <v>1983</v>
      </c>
      <c r="I995" s="7">
        <v>7303</v>
      </c>
      <c r="J995" s="8" t="s">
        <v>364</v>
      </c>
      <c r="K995" s="8" t="s">
        <v>88</v>
      </c>
      <c r="L995">
        <v>1983</v>
      </c>
    </row>
    <row r="996" spans="1:12" x14ac:dyDescent="0.25">
      <c r="A996" t="s">
        <v>44</v>
      </c>
      <c r="B996" s="1">
        <v>1986</v>
      </c>
      <c r="I996" s="7">
        <v>7303</v>
      </c>
      <c r="J996" s="8" t="s">
        <v>365</v>
      </c>
      <c r="K996" s="8" t="s">
        <v>54</v>
      </c>
      <c r="L996" s="1">
        <v>1986</v>
      </c>
    </row>
    <row r="997" spans="1:12" x14ac:dyDescent="0.25">
      <c r="A997">
        <v>7304</v>
      </c>
      <c r="B997">
        <v>1984</v>
      </c>
      <c r="I997" s="7">
        <v>7304</v>
      </c>
      <c r="J997" s="8" t="s">
        <v>366</v>
      </c>
      <c r="K997" s="8" t="s">
        <v>88</v>
      </c>
      <c r="L997">
        <v>1984</v>
      </c>
    </row>
    <row r="998" spans="1:12" x14ac:dyDescent="0.25">
      <c r="A998">
        <v>7305</v>
      </c>
      <c r="B998">
        <v>1984</v>
      </c>
      <c r="I998" s="7">
        <v>7305</v>
      </c>
      <c r="J998" s="8" t="s">
        <v>367</v>
      </c>
      <c r="K998" s="8" t="s">
        <v>117</v>
      </c>
      <c r="L998">
        <v>1984</v>
      </c>
    </row>
    <row r="999" spans="1:12" x14ac:dyDescent="0.25">
      <c r="A999">
        <v>7306</v>
      </c>
      <c r="B999">
        <v>1985</v>
      </c>
      <c r="I999" s="7">
        <v>7306</v>
      </c>
      <c r="J999" s="8" t="s">
        <v>368</v>
      </c>
      <c r="K999" s="8" t="s">
        <v>88</v>
      </c>
      <c r="L999">
        <v>1985</v>
      </c>
    </row>
    <row r="1000" spans="1:12" x14ac:dyDescent="0.25">
      <c r="A1000">
        <v>7307</v>
      </c>
      <c r="B1000">
        <v>1985</v>
      </c>
      <c r="I1000" s="7">
        <v>7307</v>
      </c>
      <c r="J1000" s="8" t="s">
        <v>369</v>
      </c>
      <c r="K1000" s="8" t="s">
        <v>58</v>
      </c>
      <c r="L1000">
        <v>1985</v>
      </c>
    </row>
    <row r="1001" spans="1:12" x14ac:dyDescent="0.25">
      <c r="A1001">
        <v>7308</v>
      </c>
      <c r="B1001">
        <v>1985</v>
      </c>
      <c r="I1001" s="7">
        <v>7308</v>
      </c>
      <c r="J1001" s="8" t="s">
        <v>370</v>
      </c>
      <c r="K1001" s="8" t="s">
        <v>88</v>
      </c>
      <c r="L1001">
        <v>1985</v>
      </c>
    </row>
    <row r="1002" spans="1:12" x14ac:dyDescent="0.25">
      <c r="A1002">
        <v>7309</v>
      </c>
      <c r="B1002">
        <v>1986</v>
      </c>
      <c r="I1002" s="7">
        <v>7309</v>
      </c>
      <c r="J1002" s="8" t="s">
        <v>371</v>
      </c>
      <c r="K1002" s="8" t="s">
        <v>119</v>
      </c>
      <c r="L1002">
        <v>1986</v>
      </c>
    </row>
    <row r="1003" spans="1:12" x14ac:dyDescent="0.25">
      <c r="A1003">
        <v>7310</v>
      </c>
      <c r="B1003">
        <v>1987</v>
      </c>
      <c r="I1003" s="7">
        <v>7310</v>
      </c>
      <c r="J1003" s="8" t="s">
        <v>372</v>
      </c>
      <c r="K1003" s="8" t="s">
        <v>217</v>
      </c>
      <c r="L1003">
        <v>1987</v>
      </c>
    </row>
    <row r="1004" spans="1:12" x14ac:dyDescent="0.25">
      <c r="A1004">
        <v>7311</v>
      </c>
      <c r="B1004">
        <v>1987</v>
      </c>
      <c r="I1004" s="7">
        <v>7311</v>
      </c>
      <c r="J1004" s="8" t="s">
        <v>373</v>
      </c>
      <c r="K1004" s="8" t="s">
        <v>217</v>
      </c>
      <c r="L1004">
        <v>1987</v>
      </c>
    </row>
    <row r="1005" spans="1:12" x14ac:dyDescent="0.25">
      <c r="A1005">
        <v>7312</v>
      </c>
      <c r="B1005">
        <v>1988</v>
      </c>
      <c r="I1005" s="7">
        <v>7312</v>
      </c>
      <c r="J1005" s="8" t="s">
        <v>374</v>
      </c>
      <c r="K1005" s="8" t="s">
        <v>136</v>
      </c>
      <c r="L1005">
        <v>1988</v>
      </c>
    </row>
    <row r="1006" spans="1:12" x14ac:dyDescent="0.25">
      <c r="A1006">
        <v>7313</v>
      </c>
      <c r="B1006">
        <v>1988</v>
      </c>
      <c r="I1006" s="7">
        <v>7313</v>
      </c>
      <c r="J1006" s="8" t="s">
        <v>375</v>
      </c>
      <c r="K1006" s="8" t="s">
        <v>60</v>
      </c>
      <c r="L1006">
        <v>1988</v>
      </c>
    </row>
    <row r="1007" spans="1:12" x14ac:dyDescent="0.25">
      <c r="A1007">
        <v>7314</v>
      </c>
      <c r="B1007">
        <v>1987</v>
      </c>
      <c r="I1007" s="7">
        <v>7314</v>
      </c>
      <c r="J1007" s="8" t="s">
        <v>376</v>
      </c>
      <c r="K1007" s="8" t="s">
        <v>54</v>
      </c>
      <c r="L1007">
        <v>1987</v>
      </c>
    </row>
    <row r="1008" spans="1:12" x14ac:dyDescent="0.25">
      <c r="A1008">
        <v>7315</v>
      </c>
      <c r="B1008">
        <v>1987</v>
      </c>
      <c r="I1008" s="7">
        <v>7315</v>
      </c>
      <c r="J1008" s="8" t="s">
        <v>377</v>
      </c>
      <c r="K1008" s="8" t="s">
        <v>117</v>
      </c>
      <c r="L1008">
        <v>1987</v>
      </c>
    </row>
    <row r="1009" spans="1:12" x14ac:dyDescent="0.25">
      <c r="A1009">
        <v>7316</v>
      </c>
      <c r="B1009">
        <v>1989</v>
      </c>
      <c r="I1009" s="7">
        <v>7316</v>
      </c>
      <c r="J1009" s="8" t="s">
        <v>378</v>
      </c>
      <c r="K1009" s="8" t="s">
        <v>119</v>
      </c>
      <c r="L1009">
        <v>1989</v>
      </c>
    </row>
    <row r="1010" spans="1:12" x14ac:dyDescent="0.25">
      <c r="A1010">
        <v>7317</v>
      </c>
      <c r="B1010">
        <v>1991</v>
      </c>
      <c r="I1010" s="7">
        <v>7317</v>
      </c>
      <c r="J1010" s="8" t="s">
        <v>379</v>
      </c>
      <c r="K1010" s="8" t="s">
        <v>111</v>
      </c>
      <c r="L1010">
        <v>1991</v>
      </c>
    </row>
    <row r="1011" spans="1:12" x14ac:dyDescent="0.25">
      <c r="A1011">
        <v>7318</v>
      </c>
      <c r="B1011">
        <v>1991</v>
      </c>
      <c r="I1011" s="7">
        <v>7318</v>
      </c>
      <c r="J1011" s="8" t="s">
        <v>380</v>
      </c>
      <c r="K1011" s="8" t="s">
        <v>111</v>
      </c>
      <c r="L1011">
        <v>1991</v>
      </c>
    </row>
    <row r="1012" spans="1:12" x14ac:dyDescent="0.25">
      <c r="I1012" s="7">
        <v>7319</v>
      </c>
      <c r="J1012" s="8"/>
      <c r="K1012" s="8"/>
      <c r="L1012"/>
    </row>
    <row r="1013" spans="1:12" x14ac:dyDescent="0.25">
      <c r="I1013" s="7">
        <v>7320</v>
      </c>
      <c r="J1013" s="8" t="s">
        <v>381</v>
      </c>
      <c r="K1013" s="8" t="s">
        <v>111</v>
      </c>
      <c r="L1013"/>
    </row>
    <row r="1014" spans="1:12" x14ac:dyDescent="0.25">
      <c r="A1014">
        <v>7321</v>
      </c>
      <c r="B1014">
        <v>1990</v>
      </c>
      <c r="I1014" s="7">
        <v>7321</v>
      </c>
      <c r="J1014" s="8" t="s">
        <v>382</v>
      </c>
      <c r="K1014" s="8" t="s">
        <v>88</v>
      </c>
      <c r="L1014">
        <v>1990</v>
      </c>
    </row>
    <row r="1015" spans="1:12" x14ac:dyDescent="0.25">
      <c r="A1015">
        <v>7322</v>
      </c>
      <c r="B1015">
        <v>1990</v>
      </c>
      <c r="I1015" s="7">
        <v>7322</v>
      </c>
      <c r="J1015" s="8" t="s">
        <v>383</v>
      </c>
      <c r="K1015" s="8" t="s">
        <v>88</v>
      </c>
      <c r="L1015">
        <v>1990</v>
      </c>
    </row>
    <row r="1016" spans="1:12" x14ac:dyDescent="0.25">
      <c r="A1016">
        <v>7323</v>
      </c>
      <c r="B1016">
        <v>1990</v>
      </c>
      <c r="I1016" s="7">
        <v>7323</v>
      </c>
      <c r="J1016" s="8" t="s">
        <v>384</v>
      </c>
      <c r="K1016" s="8" t="s">
        <v>54</v>
      </c>
      <c r="L1016">
        <v>1990</v>
      </c>
    </row>
    <row r="1017" spans="1:12" x14ac:dyDescent="0.25">
      <c r="I1017" s="7">
        <v>7324</v>
      </c>
      <c r="J1017" s="8" t="s">
        <v>385</v>
      </c>
      <c r="K1017" s="8" t="s">
        <v>136</v>
      </c>
      <c r="L1017" s="8">
        <v>2000</v>
      </c>
    </row>
    <row r="1018" spans="1:12" x14ac:dyDescent="0.25">
      <c r="A1018">
        <v>7325</v>
      </c>
      <c r="B1018">
        <v>1999</v>
      </c>
      <c r="I1018" s="7">
        <v>7325</v>
      </c>
      <c r="J1018" s="8" t="s">
        <v>386</v>
      </c>
      <c r="K1018" s="8" t="s">
        <v>107</v>
      </c>
      <c r="L1018">
        <v>1999</v>
      </c>
    </row>
    <row r="1019" spans="1:12" x14ac:dyDescent="0.25">
      <c r="A1019">
        <v>7326</v>
      </c>
      <c r="B1019">
        <v>2000</v>
      </c>
      <c r="I1019" s="7">
        <v>7326</v>
      </c>
      <c r="J1019" s="8" t="s">
        <v>387</v>
      </c>
      <c r="K1019" s="8" t="s">
        <v>188</v>
      </c>
      <c r="L1019">
        <v>2000</v>
      </c>
    </row>
    <row r="1020" spans="1:12" x14ac:dyDescent="0.25">
      <c r="A1020">
        <v>7327</v>
      </c>
      <c r="B1020">
        <v>2000</v>
      </c>
      <c r="I1020" s="7">
        <v>7327</v>
      </c>
      <c r="J1020" s="8" t="s">
        <v>388</v>
      </c>
      <c r="K1020" s="11" t="s">
        <v>230</v>
      </c>
      <c r="L1020">
        <v>2000</v>
      </c>
    </row>
    <row r="1021" spans="1:12" x14ac:dyDescent="0.25">
      <c r="A1021">
        <v>7328</v>
      </c>
      <c r="B1021">
        <v>2000</v>
      </c>
      <c r="I1021" s="7">
        <v>7328</v>
      </c>
      <c r="J1021" s="8" t="s">
        <v>389</v>
      </c>
      <c r="K1021" s="8" t="s">
        <v>219</v>
      </c>
      <c r="L1021">
        <v>2000</v>
      </c>
    </row>
    <row r="1022" spans="1:12" x14ac:dyDescent="0.25">
      <c r="A1022">
        <v>7329</v>
      </c>
      <c r="B1022">
        <v>2000</v>
      </c>
      <c r="I1022" s="7">
        <v>7329</v>
      </c>
      <c r="J1022" s="8" t="s">
        <v>390</v>
      </c>
      <c r="K1022" s="8" t="s">
        <v>344</v>
      </c>
      <c r="L1022">
        <v>2000</v>
      </c>
    </row>
    <row r="1023" spans="1:12" x14ac:dyDescent="0.25">
      <c r="A1023">
        <v>7330</v>
      </c>
      <c r="B1023">
        <v>2000</v>
      </c>
      <c r="I1023" s="7">
        <v>7330</v>
      </c>
      <c r="J1023" s="8" t="s">
        <v>391</v>
      </c>
      <c r="K1023" s="8" t="s">
        <v>188</v>
      </c>
      <c r="L1023">
        <v>2000</v>
      </c>
    </row>
    <row r="1024" spans="1:12" x14ac:dyDescent="0.25">
      <c r="A1024">
        <v>7331</v>
      </c>
      <c r="B1024">
        <v>2000</v>
      </c>
      <c r="I1024" s="7">
        <v>7331</v>
      </c>
      <c r="J1024" s="8" t="s">
        <v>392</v>
      </c>
      <c r="K1024" s="8" t="s">
        <v>115</v>
      </c>
      <c r="L1024">
        <v>2000</v>
      </c>
    </row>
    <row r="1025" spans="1:12" x14ac:dyDescent="0.25">
      <c r="A1025">
        <v>7332</v>
      </c>
      <c r="B1025">
        <v>2000</v>
      </c>
      <c r="I1025" s="7">
        <v>7332</v>
      </c>
      <c r="J1025" s="8" t="s">
        <v>393</v>
      </c>
      <c r="K1025" s="8" t="s">
        <v>62</v>
      </c>
      <c r="L1025">
        <v>2000</v>
      </c>
    </row>
    <row r="1026" spans="1:12" x14ac:dyDescent="0.25">
      <c r="A1026">
        <v>7333</v>
      </c>
      <c r="B1026">
        <v>2000</v>
      </c>
      <c r="I1026" s="7">
        <v>7333</v>
      </c>
      <c r="J1026" s="8" t="s">
        <v>394</v>
      </c>
      <c r="K1026" s="8" t="s">
        <v>107</v>
      </c>
      <c r="L1026">
        <v>2000</v>
      </c>
    </row>
    <row r="1027" spans="1:12" x14ac:dyDescent="0.25">
      <c r="A1027">
        <v>7334</v>
      </c>
      <c r="B1027">
        <v>2000</v>
      </c>
      <c r="I1027" s="7">
        <v>7334</v>
      </c>
      <c r="J1027" s="8" t="s">
        <v>395</v>
      </c>
      <c r="K1027" s="8" t="s">
        <v>54</v>
      </c>
      <c r="L1027">
        <v>2000</v>
      </c>
    </row>
    <row r="1028" spans="1:12" x14ac:dyDescent="0.25">
      <c r="I1028" s="7">
        <v>7335</v>
      </c>
      <c r="J1028" s="8" t="s">
        <v>396</v>
      </c>
      <c r="K1028" s="8" t="s">
        <v>217</v>
      </c>
      <c r="L1028" s="8">
        <v>2000</v>
      </c>
    </row>
    <row r="1029" spans="1:12" x14ac:dyDescent="0.25">
      <c r="A1029">
        <v>7336</v>
      </c>
      <c r="B1029">
        <v>2001</v>
      </c>
      <c r="I1029" s="7">
        <v>7336</v>
      </c>
      <c r="J1029" s="8" t="s">
        <v>397</v>
      </c>
      <c r="K1029" s="8" t="s">
        <v>144</v>
      </c>
      <c r="L1029">
        <v>2001</v>
      </c>
    </row>
    <row r="1030" spans="1:12" x14ac:dyDescent="0.25">
      <c r="A1030">
        <v>7337</v>
      </c>
      <c r="B1030">
        <v>2001</v>
      </c>
      <c r="I1030" s="7">
        <v>7337</v>
      </c>
      <c r="J1030" s="8" t="s">
        <v>398</v>
      </c>
      <c r="K1030" s="8" t="s">
        <v>144</v>
      </c>
      <c r="L1030">
        <v>2001</v>
      </c>
    </row>
    <row r="1031" spans="1:12" x14ac:dyDescent="0.25">
      <c r="A1031">
        <v>7338</v>
      </c>
      <c r="B1031">
        <v>2001</v>
      </c>
      <c r="I1031" s="7">
        <v>7338</v>
      </c>
      <c r="J1031" s="8" t="s">
        <v>399</v>
      </c>
      <c r="K1031" s="8" t="s">
        <v>144</v>
      </c>
      <c r="L1031">
        <v>2001</v>
      </c>
    </row>
    <row r="1032" spans="1:12" x14ac:dyDescent="0.25">
      <c r="A1032">
        <v>7339</v>
      </c>
      <c r="B1032">
        <v>2001</v>
      </c>
      <c r="I1032" s="7">
        <v>7339</v>
      </c>
      <c r="J1032" s="8" t="s">
        <v>400</v>
      </c>
      <c r="K1032" s="8" t="s">
        <v>64</v>
      </c>
      <c r="L1032">
        <v>2001</v>
      </c>
    </row>
    <row r="1033" spans="1:12" x14ac:dyDescent="0.25">
      <c r="A1033">
        <v>7340</v>
      </c>
      <c r="B1033">
        <v>2001</v>
      </c>
      <c r="I1033" s="7">
        <v>7340</v>
      </c>
      <c r="J1033" s="8" t="s">
        <v>401</v>
      </c>
      <c r="K1033" s="8" t="s">
        <v>64</v>
      </c>
      <c r="L1033">
        <v>2001</v>
      </c>
    </row>
    <row r="1034" spans="1:12" x14ac:dyDescent="0.25">
      <c r="A1034">
        <v>7341</v>
      </c>
      <c r="B1034">
        <v>2001</v>
      </c>
      <c r="I1034" s="7">
        <v>7341</v>
      </c>
      <c r="J1034" s="8" t="s">
        <v>402</v>
      </c>
      <c r="K1034" s="8" t="s">
        <v>64</v>
      </c>
      <c r="L1034">
        <v>2001</v>
      </c>
    </row>
    <row r="1035" spans="1:12" x14ac:dyDescent="0.25">
      <c r="A1035">
        <v>7342</v>
      </c>
      <c r="B1035">
        <v>2001</v>
      </c>
      <c r="I1035" s="7">
        <v>7342</v>
      </c>
      <c r="J1035" s="8" t="s">
        <v>403</v>
      </c>
      <c r="K1035" s="8" t="s">
        <v>119</v>
      </c>
      <c r="L1035">
        <v>2001</v>
      </c>
    </row>
    <row r="1036" spans="1:12" x14ac:dyDescent="0.25">
      <c r="A1036">
        <v>7343</v>
      </c>
      <c r="B1036">
        <v>2001</v>
      </c>
      <c r="I1036" s="7">
        <v>7343</v>
      </c>
      <c r="J1036" s="8" t="s">
        <v>404</v>
      </c>
      <c r="K1036" s="8" t="s">
        <v>72</v>
      </c>
      <c r="L1036">
        <v>2001</v>
      </c>
    </row>
    <row r="1037" spans="1:12" x14ac:dyDescent="0.25">
      <c r="A1037">
        <v>7344</v>
      </c>
      <c r="B1037">
        <v>2001</v>
      </c>
      <c r="I1037" s="7">
        <v>7344</v>
      </c>
      <c r="J1037" s="8" t="s">
        <v>405</v>
      </c>
      <c r="K1037" s="8" t="s">
        <v>91</v>
      </c>
      <c r="L1037">
        <v>2001</v>
      </c>
    </row>
    <row r="1038" spans="1:12" x14ac:dyDescent="0.25">
      <c r="A1038">
        <v>7345</v>
      </c>
      <c r="B1038">
        <v>2002</v>
      </c>
      <c r="I1038" s="7">
        <v>7345</v>
      </c>
      <c r="J1038" s="8" t="s">
        <v>406</v>
      </c>
      <c r="K1038" s="8" t="s">
        <v>217</v>
      </c>
      <c r="L1038">
        <v>2002</v>
      </c>
    </row>
    <row r="1039" spans="1:12" x14ac:dyDescent="0.25">
      <c r="A1039">
        <v>7346</v>
      </c>
      <c r="B1039">
        <v>2001</v>
      </c>
      <c r="I1039" s="7">
        <v>7346</v>
      </c>
      <c r="J1039" s="8" t="s">
        <v>149</v>
      </c>
      <c r="K1039" s="8" t="s">
        <v>150</v>
      </c>
      <c r="L1039">
        <v>2001</v>
      </c>
    </row>
    <row r="1040" spans="1:12" x14ac:dyDescent="0.25">
      <c r="A1040">
        <v>7347</v>
      </c>
      <c r="B1040">
        <v>2001</v>
      </c>
      <c r="I1040" s="7">
        <v>7347</v>
      </c>
      <c r="J1040" s="8" t="s">
        <v>407</v>
      </c>
      <c r="K1040" s="8" t="s">
        <v>67</v>
      </c>
      <c r="L1040">
        <v>2001</v>
      </c>
    </row>
    <row r="1041" spans="1:12" x14ac:dyDescent="0.25">
      <c r="A1041">
        <v>7348</v>
      </c>
      <c r="B1041">
        <v>2001</v>
      </c>
      <c r="I1041" s="7">
        <v>7348</v>
      </c>
      <c r="J1041" s="8" t="s">
        <v>384</v>
      </c>
      <c r="K1041" s="8" t="s">
        <v>52</v>
      </c>
      <c r="L1041">
        <v>2001</v>
      </c>
    </row>
    <row r="1042" spans="1:12" x14ac:dyDescent="0.25">
      <c r="A1042">
        <v>7349</v>
      </c>
      <c r="B1042">
        <v>2001</v>
      </c>
      <c r="I1042" s="7">
        <v>7349</v>
      </c>
      <c r="J1042" s="8" t="s">
        <v>408</v>
      </c>
      <c r="K1042" s="8" t="s">
        <v>328</v>
      </c>
      <c r="L1042">
        <v>2001</v>
      </c>
    </row>
    <row r="1043" spans="1:12" x14ac:dyDescent="0.25">
      <c r="A1043">
        <v>7350</v>
      </c>
      <c r="B1043">
        <v>2001</v>
      </c>
      <c r="I1043" s="7">
        <v>7350</v>
      </c>
      <c r="J1043" s="8" t="s">
        <v>409</v>
      </c>
      <c r="K1043" s="8" t="s">
        <v>255</v>
      </c>
      <c r="L1043">
        <v>2001</v>
      </c>
    </row>
    <row r="1044" spans="1:12" x14ac:dyDescent="0.25">
      <c r="A1044">
        <v>7351</v>
      </c>
      <c r="B1044">
        <v>2001</v>
      </c>
      <c r="I1044" s="7">
        <v>7351</v>
      </c>
      <c r="J1044" s="8" t="s">
        <v>410</v>
      </c>
      <c r="K1044" s="8" t="s">
        <v>54</v>
      </c>
      <c r="L1044">
        <v>2001</v>
      </c>
    </row>
    <row r="1045" spans="1:12" x14ac:dyDescent="0.25">
      <c r="A1045">
        <v>7352</v>
      </c>
      <c r="B1045">
        <v>2001</v>
      </c>
      <c r="I1045" s="7">
        <v>7352</v>
      </c>
      <c r="J1045" s="8" t="s">
        <v>411</v>
      </c>
      <c r="K1045" s="11" t="s">
        <v>230</v>
      </c>
      <c r="L1045">
        <v>2001</v>
      </c>
    </row>
    <row r="1046" spans="1:12" x14ac:dyDescent="0.25">
      <c r="A1046">
        <v>7353</v>
      </c>
      <c r="B1046">
        <v>2001</v>
      </c>
      <c r="I1046" s="7">
        <v>7353</v>
      </c>
      <c r="J1046" s="8" t="s">
        <v>412</v>
      </c>
      <c r="K1046" s="8" t="s">
        <v>62</v>
      </c>
      <c r="L1046">
        <v>2001</v>
      </c>
    </row>
    <row r="1047" spans="1:12" x14ac:dyDescent="0.25">
      <c r="A1047">
        <v>7354</v>
      </c>
      <c r="B1047">
        <v>2001</v>
      </c>
      <c r="I1047" s="7">
        <v>7354</v>
      </c>
      <c r="J1047" s="8" t="s">
        <v>262</v>
      </c>
      <c r="K1047" s="8" t="s">
        <v>88</v>
      </c>
      <c r="L1047">
        <v>2001</v>
      </c>
    </row>
    <row r="1048" spans="1:12" x14ac:dyDescent="0.25">
      <c r="I1048" s="7">
        <v>7355</v>
      </c>
      <c r="J1048" s="8"/>
      <c r="K1048" s="8"/>
      <c r="L1048"/>
    </row>
    <row r="1049" spans="1:12" x14ac:dyDescent="0.25">
      <c r="A1049">
        <v>7356</v>
      </c>
      <c r="B1049">
        <v>1988</v>
      </c>
      <c r="I1049" s="7">
        <v>7356</v>
      </c>
      <c r="J1049" s="8" t="s">
        <v>413</v>
      </c>
      <c r="K1049" s="8" t="s">
        <v>50</v>
      </c>
      <c r="L1049">
        <v>1988</v>
      </c>
    </row>
    <row r="1050" spans="1:12" x14ac:dyDescent="0.25">
      <c r="A1050">
        <v>7357</v>
      </c>
      <c r="B1050">
        <v>2000</v>
      </c>
      <c r="I1050" s="7">
        <v>7357</v>
      </c>
      <c r="J1050" s="8" t="s">
        <v>414</v>
      </c>
      <c r="K1050" s="8" t="s">
        <v>50</v>
      </c>
      <c r="L1050">
        <v>2000</v>
      </c>
    </row>
    <row r="1051" spans="1:12" x14ac:dyDescent="0.25">
      <c r="A1051">
        <v>7358</v>
      </c>
      <c r="B1051">
        <v>2000</v>
      </c>
      <c r="I1051" s="7">
        <v>7358</v>
      </c>
      <c r="J1051" s="8" t="s">
        <v>415</v>
      </c>
      <c r="K1051" s="8" t="s">
        <v>50</v>
      </c>
      <c r="L1051">
        <v>2000</v>
      </c>
    </row>
    <row r="1052" spans="1:12" x14ac:dyDescent="0.25">
      <c r="A1052">
        <v>7359</v>
      </c>
      <c r="B1052">
        <v>2001</v>
      </c>
      <c r="I1052" s="7">
        <v>7359</v>
      </c>
      <c r="J1052" s="8" t="s">
        <v>387</v>
      </c>
      <c r="K1052" s="11" t="s">
        <v>230</v>
      </c>
      <c r="L1052">
        <v>2001</v>
      </c>
    </row>
    <row r="1053" spans="1:12" x14ac:dyDescent="0.25">
      <c r="A1053">
        <v>7360</v>
      </c>
      <c r="B1053">
        <v>2002</v>
      </c>
      <c r="I1053" s="7">
        <v>7360</v>
      </c>
      <c r="J1053" s="8" t="s">
        <v>416</v>
      </c>
      <c r="K1053" s="8" t="s">
        <v>255</v>
      </c>
      <c r="L1053">
        <v>2002</v>
      </c>
    </row>
    <row r="1054" spans="1:12" x14ac:dyDescent="0.25">
      <c r="A1054">
        <v>7361</v>
      </c>
      <c r="B1054">
        <v>2008</v>
      </c>
      <c r="I1054" s="7">
        <v>7361</v>
      </c>
      <c r="J1054" s="8" t="s">
        <v>417</v>
      </c>
      <c r="K1054" s="8" t="s">
        <v>418</v>
      </c>
      <c r="L1054">
        <v>2008</v>
      </c>
    </row>
    <row r="1055" spans="1:12" x14ac:dyDescent="0.25">
      <c r="A1055">
        <v>7362</v>
      </c>
      <c r="B1055">
        <v>2008</v>
      </c>
      <c r="I1055" s="7">
        <v>7362</v>
      </c>
      <c r="J1055" s="8" t="s">
        <v>419</v>
      </c>
      <c r="K1055" s="8" t="s">
        <v>420</v>
      </c>
      <c r="L1055">
        <v>2008</v>
      </c>
    </row>
    <row r="1056" spans="1:12" x14ac:dyDescent="0.25">
      <c r="A1056">
        <v>7363</v>
      </c>
      <c r="B1056">
        <v>2008</v>
      </c>
      <c r="I1056" s="7">
        <v>7363</v>
      </c>
      <c r="J1056" s="8" t="s">
        <v>421</v>
      </c>
      <c r="K1056" s="8" t="s">
        <v>422</v>
      </c>
      <c r="L1056">
        <v>2008</v>
      </c>
    </row>
    <row r="1057" spans="1:12" x14ac:dyDescent="0.25">
      <c r="A1057">
        <v>7364</v>
      </c>
      <c r="B1057">
        <v>2008</v>
      </c>
      <c r="I1057" s="7">
        <v>7364</v>
      </c>
      <c r="J1057" s="8" t="s">
        <v>423</v>
      </c>
      <c r="K1057" s="8" t="s">
        <v>422</v>
      </c>
      <c r="L1057">
        <v>2008</v>
      </c>
    </row>
    <row r="1058" spans="1:12" x14ac:dyDescent="0.25">
      <c r="A1058">
        <v>7365</v>
      </c>
      <c r="B1058">
        <v>2008</v>
      </c>
      <c r="I1058" s="7">
        <v>7365</v>
      </c>
      <c r="J1058" s="8" t="s">
        <v>424</v>
      </c>
      <c r="K1058" s="8" t="s">
        <v>422</v>
      </c>
      <c r="L1058">
        <v>2008</v>
      </c>
    </row>
    <row r="1059" spans="1:12" x14ac:dyDescent="0.25">
      <c r="A1059">
        <v>7366</v>
      </c>
      <c r="B1059">
        <v>2008</v>
      </c>
      <c r="I1059" s="7">
        <v>7366</v>
      </c>
      <c r="J1059" s="8" t="s">
        <v>425</v>
      </c>
      <c r="K1059" s="8" t="s">
        <v>420</v>
      </c>
      <c r="L1059">
        <v>2008</v>
      </c>
    </row>
    <row r="1060" spans="1:12" x14ac:dyDescent="0.25">
      <c r="A1060">
        <v>7367</v>
      </c>
      <c r="B1060">
        <v>2008</v>
      </c>
      <c r="I1060" s="7">
        <v>7367</v>
      </c>
      <c r="J1060" s="8" t="s">
        <v>426</v>
      </c>
      <c r="K1060" s="8" t="s">
        <v>420</v>
      </c>
      <c r="L1060">
        <v>2008</v>
      </c>
    </row>
    <row r="1061" spans="1:12" x14ac:dyDescent="0.25">
      <c r="A1061">
        <v>7368</v>
      </c>
      <c r="B1061">
        <v>2008</v>
      </c>
      <c r="I1061" s="7">
        <v>7368</v>
      </c>
      <c r="J1061" s="8" t="s">
        <v>427</v>
      </c>
      <c r="K1061" s="8" t="s">
        <v>428</v>
      </c>
      <c r="L1061">
        <v>2008</v>
      </c>
    </row>
    <row r="1062" spans="1:12" x14ac:dyDescent="0.25">
      <c r="A1062">
        <v>7369</v>
      </c>
      <c r="B1062">
        <v>2008</v>
      </c>
      <c r="I1062" s="7">
        <v>7369</v>
      </c>
      <c r="J1062" s="8" t="s">
        <v>246</v>
      </c>
      <c r="K1062" s="8" t="s">
        <v>119</v>
      </c>
      <c r="L1062">
        <v>2008</v>
      </c>
    </row>
    <row r="1063" spans="1:12" x14ac:dyDescent="0.25">
      <c r="A1063">
        <v>7370</v>
      </c>
      <c r="B1063">
        <v>2008</v>
      </c>
      <c r="I1063" s="7">
        <v>7370</v>
      </c>
      <c r="J1063" s="8" t="s">
        <v>429</v>
      </c>
      <c r="K1063" s="8" t="s">
        <v>430</v>
      </c>
      <c r="L1063">
        <v>2008</v>
      </c>
    </row>
    <row r="1064" spans="1:12" x14ac:dyDescent="0.25">
      <c r="A1064">
        <v>7371</v>
      </c>
      <c r="B1064">
        <v>2008</v>
      </c>
      <c r="I1064" s="7">
        <v>7371</v>
      </c>
      <c r="J1064" s="8" t="s">
        <v>431</v>
      </c>
      <c r="K1064" s="8" t="s">
        <v>109</v>
      </c>
      <c r="L1064">
        <v>2008</v>
      </c>
    </row>
    <row r="1065" spans="1:12" x14ac:dyDescent="0.25">
      <c r="A1065">
        <v>7372</v>
      </c>
      <c r="B1065">
        <v>2008</v>
      </c>
      <c r="I1065" s="7">
        <v>7372</v>
      </c>
      <c r="J1065" s="8" t="s">
        <v>432</v>
      </c>
      <c r="K1065" s="8" t="s">
        <v>52</v>
      </c>
      <c r="L1065">
        <v>2008</v>
      </c>
    </row>
    <row r="1066" spans="1:12" x14ac:dyDescent="0.25">
      <c r="A1066">
        <v>7373</v>
      </c>
      <c r="B1066">
        <v>2008</v>
      </c>
      <c r="I1066" s="7">
        <v>7373</v>
      </c>
      <c r="J1066" s="8" t="s">
        <v>433</v>
      </c>
      <c r="K1066" s="8" t="s">
        <v>217</v>
      </c>
      <c r="L1066">
        <v>2008</v>
      </c>
    </row>
    <row r="1067" spans="1:12" x14ac:dyDescent="0.25">
      <c r="I1067" s="7">
        <v>7374</v>
      </c>
      <c r="J1067" s="8"/>
      <c r="K1067" s="8"/>
      <c r="L1067"/>
    </row>
    <row r="1068" spans="1:12" x14ac:dyDescent="0.25">
      <c r="I1068" s="7">
        <v>7375</v>
      </c>
      <c r="J1068" s="8"/>
      <c r="K1068" s="8"/>
      <c r="L1068"/>
    </row>
    <row r="1069" spans="1:12" x14ac:dyDescent="0.25">
      <c r="A1069">
        <v>7376</v>
      </c>
      <c r="B1069">
        <v>2008</v>
      </c>
      <c r="I1069" s="7">
        <v>7376</v>
      </c>
      <c r="J1069" s="8" t="s">
        <v>434</v>
      </c>
      <c r="K1069" s="8" t="s">
        <v>217</v>
      </c>
      <c r="L1069">
        <v>2008</v>
      </c>
    </row>
    <row r="1070" spans="1:12" x14ac:dyDescent="0.25">
      <c r="A1070">
        <v>7377</v>
      </c>
      <c r="B1070">
        <v>2008</v>
      </c>
      <c r="I1070" s="7">
        <v>7377</v>
      </c>
      <c r="J1070" s="8" t="s">
        <v>435</v>
      </c>
      <c r="K1070" s="8" t="s">
        <v>217</v>
      </c>
      <c r="L1070">
        <v>2008</v>
      </c>
    </row>
    <row r="1071" spans="1:12" x14ac:dyDescent="0.25">
      <c r="A1071">
        <v>7378</v>
      </c>
      <c r="B1071">
        <v>2008</v>
      </c>
      <c r="I1071" s="7">
        <v>7378</v>
      </c>
      <c r="J1071" s="8" t="s">
        <v>436</v>
      </c>
      <c r="K1071" s="8" t="s">
        <v>111</v>
      </c>
      <c r="L1071">
        <v>2008</v>
      </c>
    </row>
    <row r="1072" spans="1:12" x14ac:dyDescent="0.25">
      <c r="A1072">
        <v>7379</v>
      </c>
      <c r="B1072">
        <v>2008</v>
      </c>
      <c r="I1072" s="7">
        <v>7379</v>
      </c>
      <c r="J1072" s="8" t="s">
        <v>437</v>
      </c>
      <c r="K1072" s="8" t="s">
        <v>177</v>
      </c>
      <c r="L1072">
        <v>2008</v>
      </c>
    </row>
    <row r="1073" spans="1:12" x14ac:dyDescent="0.25">
      <c r="A1073">
        <v>7380</v>
      </c>
      <c r="B1073">
        <v>2008</v>
      </c>
      <c r="I1073" s="7">
        <v>7380</v>
      </c>
      <c r="J1073" s="8" t="s">
        <v>438</v>
      </c>
      <c r="K1073" s="8" t="s">
        <v>217</v>
      </c>
      <c r="L1073">
        <v>2008</v>
      </c>
    </row>
    <row r="1074" spans="1:12" x14ac:dyDescent="0.25">
      <c r="A1074">
        <v>7381</v>
      </c>
      <c r="B1074">
        <v>2008</v>
      </c>
      <c r="I1074" s="7">
        <v>7381</v>
      </c>
      <c r="J1074" s="8" t="s">
        <v>306</v>
      </c>
      <c r="K1074" s="8" t="s">
        <v>217</v>
      </c>
      <c r="L1074">
        <v>2008</v>
      </c>
    </row>
    <row r="1075" spans="1:12" x14ac:dyDescent="0.25">
      <c r="A1075">
        <v>7382</v>
      </c>
      <c r="B1075">
        <v>2008</v>
      </c>
      <c r="I1075" s="7">
        <v>7382</v>
      </c>
      <c r="J1075" s="8" t="s">
        <v>439</v>
      </c>
      <c r="K1075" s="8" t="s">
        <v>418</v>
      </c>
      <c r="L1075">
        <v>2008</v>
      </c>
    </row>
    <row r="1076" spans="1:12" x14ac:dyDescent="0.25">
      <c r="A1076">
        <v>7383</v>
      </c>
      <c r="B1076">
        <v>2008</v>
      </c>
      <c r="I1076" s="7">
        <v>7383</v>
      </c>
      <c r="J1076" s="8" t="s">
        <v>440</v>
      </c>
      <c r="K1076" s="8" t="s">
        <v>418</v>
      </c>
      <c r="L1076">
        <v>2008</v>
      </c>
    </row>
    <row r="1077" spans="1:12" x14ac:dyDescent="0.25">
      <c r="A1077">
        <v>7384</v>
      </c>
      <c r="B1077">
        <v>2008</v>
      </c>
      <c r="I1077" s="7">
        <v>7384</v>
      </c>
      <c r="J1077" s="8" t="s">
        <v>441</v>
      </c>
      <c r="K1077" s="8" t="s">
        <v>301</v>
      </c>
      <c r="L1077">
        <v>2008</v>
      </c>
    </row>
    <row r="1078" spans="1:12" x14ac:dyDescent="0.25">
      <c r="A1078">
        <v>7385</v>
      </c>
      <c r="B1078">
        <v>2008</v>
      </c>
      <c r="I1078" s="7">
        <v>7385</v>
      </c>
      <c r="J1078" s="8" t="s">
        <v>442</v>
      </c>
      <c r="K1078" s="8" t="s">
        <v>301</v>
      </c>
      <c r="L1078">
        <v>2008</v>
      </c>
    </row>
    <row r="1079" spans="1:12" x14ac:dyDescent="0.25">
      <c r="A1079">
        <v>7386</v>
      </c>
      <c r="B1079">
        <v>2008</v>
      </c>
      <c r="I1079" s="7">
        <v>7386</v>
      </c>
      <c r="J1079" s="8" t="s">
        <v>443</v>
      </c>
      <c r="K1079" s="8" t="s">
        <v>418</v>
      </c>
      <c r="L1079">
        <v>2008</v>
      </c>
    </row>
    <row r="1080" spans="1:12" x14ac:dyDescent="0.25">
      <c r="A1080">
        <v>7387</v>
      </c>
      <c r="B1080">
        <v>2008</v>
      </c>
      <c r="I1080" s="7">
        <v>7387</v>
      </c>
      <c r="J1080" s="8" t="s">
        <v>444</v>
      </c>
      <c r="K1080" s="8" t="s">
        <v>144</v>
      </c>
      <c r="L1080">
        <v>2008</v>
      </c>
    </row>
    <row r="1081" spans="1:12" x14ac:dyDescent="0.25">
      <c r="A1081">
        <v>7388</v>
      </c>
      <c r="B1081">
        <v>2008</v>
      </c>
      <c r="I1081" s="7">
        <v>7388</v>
      </c>
      <c r="J1081" s="8" t="s">
        <v>445</v>
      </c>
      <c r="K1081" s="8" t="s">
        <v>144</v>
      </c>
      <c r="L1081">
        <v>2008</v>
      </c>
    </row>
    <row r="1082" spans="1:12" x14ac:dyDescent="0.25">
      <c r="A1082">
        <v>7389</v>
      </c>
      <c r="B1082">
        <v>2008</v>
      </c>
      <c r="I1082" s="7">
        <v>7389</v>
      </c>
      <c r="J1082" s="8" t="s">
        <v>446</v>
      </c>
      <c r="K1082" s="8" t="s">
        <v>144</v>
      </c>
      <c r="L1082">
        <v>2008</v>
      </c>
    </row>
    <row r="1083" spans="1:12" x14ac:dyDescent="0.25">
      <c r="A1083">
        <v>7390</v>
      </c>
      <c r="B1083">
        <v>2008</v>
      </c>
      <c r="I1083" s="7">
        <v>7390</v>
      </c>
      <c r="J1083" s="8" t="s">
        <v>447</v>
      </c>
      <c r="K1083" s="8" t="s">
        <v>144</v>
      </c>
      <c r="L1083">
        <v>2008</v>
      </c>
    </row>
    <row r="1084" spans="1:12" x14ac:dyDescent="0.25">
      <c r="A1084">
        <v>7391</v>
      </c>
      <c r="B1084">
        <v>2008</v>
      </c>
      <c r="I1084" s="7">
        <v>7391</v>
      </c>
      <c r="J1084" s="8" t="s">
        <v>448</v>
      </c>
      <c r="K1084" s="8" t="s">
        <v>144</v>
      </c>
      <c r="L1084">
        <v>2008</v>
      </c>
    </row>
    <row r="1085" spans="1:12" x14ac:dyDescent="0.25">
      <c r="A1085">
        <v>7392</v>
      </c>
      <c r="B1085">
        <v>2008</v>
      </c>
      <c r="I1085" s="7">
        <v>7392</v>
      </c>
      <c r="J1085" s="8" t="s">
        <v>449</v>
      </c>
      <c r="K1085" s="8" t="s">
        <v>52</v>
      </c>
      <c r="L1085">
        <v>2008</v>
      </c>
    </row>
    <row r="1086" spans="1:12" x14ac:dyDescent="0.25">
      <c r="A1086">
        <v>7393</v>
      </c>
      <c r="B1086">
        <v>2008</v>
      </c>
      <c r="I1086" s="7">
        <v>7393</v>
      </c>
      <c r="J1086" s="8" t="s">
        <v>450</v>
      </c>
      <c r="K1086" s="8" t="s">
        <v>301</v>
      </c>
      <c r="L1086">
        <v>2008</v>
      </c>
    </row>
    <row r="1087" spans="1:12" x14ac:dyDescent="0.25">
      <c r="A1087">
        <v>7394</v>
      </c>
      <c r="B1087">
        <v>2008</v>
      </c>
      <c r="I1087" s="7">
        <v>7394</v>
      </c>
      <c r="J1087" s="8" t="s">
        <v>451</v>
      </c>
      <c r="K1087" s="8" t="s">
        <v>301</v>
      </c>
      <c r="L1087">
        <v>2008</v>
      </c>
    </row>
    <row r="1088" spans="1:12" x14ac:dyDescent="0.25">
      <c r="A1088">
        <v>7395</v>
      </c>
      <c r="B1088">
        <v>2008</v>
      </c>
      <c r="I1088" s="7">
        <v>7395</v>
      </c>
      <c r="J1088" s="8" t="s">
        <v>452</v>
      </c>
      <c r="K1088" s="8" t="s">
        <v>136</v>
      </c>
      <c r="L1088">
        <v>2008</v>
      </c>
    </row>
    <row r="1089" spans="1:12" x14ac:dyDescent="0.25">
      <c r="A1089">
        <v>7396</v>
      </c>
      <c r="B1089">
        <v>2008</v>
      </c>
      <c r="I1089" s="7">
        <v>7396</v>
      </c>
      <c r="J1089" s="8" t="s">
        <v>453</v>
      </c>
      <c r="K1089" s="8" t="s">
        <v>188</v>
      </c>
      <c r="L1089">
        <v>2008</v>
      </c>
    </row>
    <row r="1090" spans="1:12" x14ac:dyDescent="0.25">
      <c r="A1090">
        <v>7397</v>
      </c>
      <c r="B1090">
        <v>2009</v>
      </c>
      <c r="I1090" s="7">
        <v>7397</v>
      </c>
      <c r="J1090" s="8" t="s">
        <v>454</v>
      </c>
      <c r="K1090" s="8" t="s">
        <v>62</v>
      </c>
      <c r="L1090">
        <v>2009</v>
      </c>
    </row>
    <row r="1091" spans="1:12" x14ac:dyDescent="0.25">
      <c r="A1091">
        <v>7398</v>
      </c>
      <c r="B1091">
        <v>2008</v>
      </c>
      <c r="I1091" s="7">
        <v>7398</v>
      </c>
      <c r="J1091" s="8" t="s">
        <v>378</v>
      </c>
      <c r="K1091" s="8" t="s">
        <v>222</v>
      </c>
      <c r="L1091">
        <v>2008</v>
      </c>
    </row>
    <row r="1092" spans="1:12" x14ac:dyDescent="0.25">
      <c r="A1092">
        <v>7399</v>
      </c>
      <c r="B1092">
        <v>2008</v>
      </c>
      <c r="I1092" s="7">
        <v>7399</v>
      </c>
      <c r="J1092" s="8" t="s">
        <v>455</v>
      </c>
      <c r="K1092" s="8" t="s">
        <v>58</v>
      </c>
      <c r="L1092">
        <v>2008</v>
      </c>
    </row>
    <row r="1093" spans="1:12" x14ac:dyDescent="0.25">
      <c r="A1093">
        <v>7400</v>
      </c>
      <c r="B1093">
        <v>1983</v>
      </c>
      <c r="I1093" s="7">
        <v>7400</v>
      </c>
      <c r="J1093" s="8" t="s">
        <v>456</v>
      </c>
      <c r="K1093" s="8" t="s">
        <v>131</v>
      </c>
      <c r="L1093">
        <v>1983</v>
      </c>
    </row>
    <row r="1094" spans="1:12" x14ac:dyDescent="0.25">
      <c r="A1094">
        <v>7401</v>
      </c>
      <c r="B1094">
        <v>1983</v>
      </c>
      <c r="I1094" s="7">
        <v>7401</v>
      </c>
      <c r="J1094" s="8" t="s">
        <v>457</v>
      </c>
      <c r="K1094" s="8" t="s">
        <v>111</v>
      </c>
      <c r="L1094">
        <v>1983</v>
      </c>
    </row>
    <row r="1095" spans="1:12" x14ac:dyDescent="0.25">
      <c r="A1095">
        <v>7402</v>
      </c>
      <c r="B1095">
        <v>1983</v>
      </c>
      <c r="I1095" s="7">
        <v>7402</v>
      </c>
      <c r="J1095" s="8" t="s">
        <v>458</v>
      </c>
      <c r="K1095" s="8" t="s">
        <v>111</v>
      </c>
      <c r="L1095">
        <v>1983</v>
      </c>
    </row>
    <row r="1096" spans="1:12" x14ac:dyDescent="0.25">
      <c r="A1096">
        <v>7403</v>
      </c>
      <c r="B1096">
        <v>1983</v>
      </c>
      <c r="I1096" s="7">
        <v>7403</v>
      </c>
      <c r="J1096" s="8" t="s">
        <v>459</v>
      </c>
      <c r="K1096" s="8" t="s">
        <v>50</v>
      </c>
      <c r="L1096">
        <v>1983</v>
      </c>
    </row>
    <row r="1097" spans="1:12" x14ac:dyDescent="0.25">
      <c r="A1097">
        <v>7404</v>
      </c>
      <c r="B1097">
        <v>1983</v>
      </c>
      <c r="I1097" s="7">
        <v>7404</v>
      </c>
      <c r="J1097" s="8" t="s">
        <v>460</v>
      </c>
      <c r="K1097" s="8" t="s">
        <v>177</v>
      </c>
      <c r="L1097">
        <v>1983</v>
      </c>
    </row>
    <row r="1098" spans="1:12" x14ac:dyDescent="0.25">
      <c r="A1098">
        <v>7405</v>
      </c>
      <c r="B1098">
        <v>1983</v>
      </c>
      <c r="I1098" s="7">
        <v>7405</v>
      </c>
      <c r="J1098" s="8" t="s">
        <v>461</v>
      </c>
      <c r="K1098" s="8" t="s">
        <v>177</v>
      </c>
      <c r="L1098">
        <v>1983</v>
      </c>
    </row>
    <row r="1099" spans="1:12" x14ac:dyDescent="0.25">
      <c r="A1099">
        <v>7406</v>
      </c>
      <c r="B1099">
        <v>1983</v>
      </c>
      <c r="I1099" s="7">
        <v>7406</v>
      </c>
      <c r="J1099" s="8" t="s">
        <v>462</v>
      </c>
      <c r="K1099" s="8" t="s">
        <v>177</v>
      </c>
      <c r="L1099">
        <v>1983</v>
      </c>
    </row>
    <row r="1100" spans="1:12" x14ac:dyDescent="0.25">
      <c r="A1100">
        <v>7407</v>
      </c>
      <c r="B1100">
        <v>1984</v>
      </c>
      <c r="I1100" s="7">
        <v>7407</v>
      </c>
      <c r="J1100" s="8" t="s">
        <v>463</v>
      </c>
      <c r="K1100" s="8" t="s">
        <v>109</v>
      </c>
      <c r="L1100">
        <v>1984</v>
      </c>
    </row>
    <row r="1101" spans="1:12" x14ac:dyDescent="0.25">
      <c r="A1101">
        <v>7408</v>
      </c>
      <c r="B1101">
        <v>1985</v>
      </c>
      <c r="I1101" s="7">
        <v>7408</v>
      </c>
      <c r="J1101" s="8" t="s">
        <v>370</v>
      </c>
      <c r="K1101" s="8" t="s">
        <v>136</v>
      </c>
      <c r="L1101">
        <v>1985</v>
      </c>
    </row>
    <row r="1102" spans="1:12" x14ac:dyDescent="0.25">
      <c r="A1102">
        <v>7409</v>
      </c>
      <c r="B1102">
        <v>1991</v>
      </c>
      <c r="I1102" s="7">
        <v>7409</v>
      </c>
      <c r="J1102" s="8" t="s">
        <v>464</v>
      </c>
      <c r="K1102" s="8" t="s">
        <v>177</v>
      </c>
      <c r="L1102">
        <v>1991</v>
      </c>
    </row>
    <row r="1103" spans="1:12" x14ac:dyDescent="0.25">
      <c r="A1103">
        <v>7410</v>
      </c>
      <c r="B1103">
        <v>1991</v>
      </c>
      <c r="I1103" s="7">
        <v>7410</v>
      </c>
      <c r="J1103" s="8" t="s">
        <v>465</v>
      </c>
      <c r="K1103" s="8" t="s">
        <v>111</v>
      </c>
      <c r="L1103">
        <v>1991</v>
      </c>
    </row>
    <row r="1104" spans="1:12" x14ac:dyDescent="0.25">
      <c r="A1104">
        <v>7411</v>
      </c>
      <c r="B1104">
        <v>1992</v>
      </c>
      <c r="I1104" s="12">
        <v>7411</v>
      </c>
      <c r="J1104" s="8" t="s">
        <v>466</v>
      </c>
      <c r="K1104" s="8" t="s">
        <v>91</v>
      </c>
      <c r="L1104">
        <v>1992</v>
      </c>
    </row>
    <row r="1105" spans="1:12" x14ac:dyDescent="0.25">
      <c r="A1105">
        <v>7412</v>
      </c>
      <c r="B1105">
        <v>1992</v>
      </c>
      <c r="I1105" s="7">
        <v>7412</v>
      </c>
      <c r="J1105" s="8" t="s">
        <v>467</v>
      </c>
      <c r="K1105" s="8" t="s">
        <v>111</v>
      </c>
      <c r="L1105">
        <v>1992</v>
      </c>
    </row>
    <row r="1106" spans="1:12" x14ac:dyDescent="0.25">
      <c r="A1106">
        <v>7413</v>
      </c>
      <c r="B1106">
        <v>1998</v>
      </c>
      <c r="I1106" s="7">
        <v>7413</v>
      </c>
      <c r="J1106" s="8" t="s">
        <v>468</v>
      </c>
      <c r="K1106" s="8" t="s">
        <v>144</v>
      </c>
      <c r="L1106">
        <v>1998</v>
      </c>
    </row>
    <row r="1107" spans="1:12" x14ac:dyDescent="0.25">
      <c r="A1107">
        <v>7414</v>
      </c>
      <c r="B1107">
        <v>1998</v>
      </c>
      <c r="I1107" s="7">
        <v>7414</v>
      </c>
      <c r="J1107" s="8" t="s">
        <v>469</v>
      </c>
      <c r="K1107" s="8" t="s">
        <v>144</v>
      </c>
      <c r="L1107">
        <v>1998</v>
      </c>
    </row>
    <row r="1108" spans="1:12" x14ac:dyDescent="0.25">
      <c r="A1108">
        <v>7415</v>
      </c>
      <c r="B1108">
        <v>1998</v>
      </c>
      <c r="I1108" s="7">
        <v>7415</v>
      </c>
      <c r="J1108" s="8" t="s">
        <v>470</v>
      </c>
      <c r="K1108" s="8" t="s">
        <v>144</v>
      </c>
      <c r="L1108">
        <v>1998</v>
      </c>
    </row>
    <row r="1109" spans="1:12" x14ac:dyDescent="0.25">
      <c r="A1109">
        <v>7416</v>
      </c>
      <c r="B1109">
        <v>2008</v>
      </c>
      <c r="I1109" s="7">
        <v>7416</v>
      </c>
      <c r="J1109" s="8" t="s">
        <v>471</v>
      </c>
      <c r="K1109" s="8" t="s">
        <v>222</v>
      </c>
      <c r="L1109">
        <v>2008</v>
      </c>
    </row>
    <row r="1110" spans="1:12" x14ac:dyDescent="0.25">
      <c r="I1110" s="7">
        <v>7416</v>
      </c>
      <c r="J1110" s="8" t="s">
        <v>472</v>
      </c>
      <c r="K1110" s="8" t="s">
        <v>144</v>
      </c>
      <c r="L1110" s="8">
        <v>1997</v>
      </c>
    </row>
    <row r="1111" spans="1:12" x14ac:dyDescent="0.25">
      <c r="A1111">
        <v>7417</v>
      </c>
      <c r="B1111">
        <v>1998</v>
      </c>
      <c r="I1111" s="7">
        <v>7417</v>
      </c>
      <c r="J1111" s="8" t="s">
        <v>473</v>
      </c>
      <c r="K1111" s="8" t="s">
        <v>144</v>
      </c>
      <c r="L1111">
        <v>1998</v>
      </c>
    </row>
    <row r="1112" spans="1:12" x14ac:dyDescent="0.25">
      <c r="A1112">
        <v>7418</v>
      </c>
      <c r="B1112">
        <v>1998</v>
      </c>
      <c r="I1112" s="7">
        <v>7418</v>
      </c>
      <c r="J1112" s="8" t="s">
        <v>474</v>
      </c>
      <c r="K1112" s="8" t="s">
        <v>144</v>
      </c>
      <c r="L1112">
        <v>1998</v>
      </c>
    </row>
    <row r="1113" spans="1:12" x14ac:dyDescent="0.25">
      <c r="A1113">
        <v>7419</v>
      </c>
      <c r="B1113">
        <v>1998</v>
      </c>
      <c r="I1113" s="7">
        <v>7419</v>
      </c>
      <c r="J1113" s="8" t="s">
        <v>475</v>
      </c>
      <c r="K1113" s="8" t="s">
        <v>144</v>
      </c>
      <c r="L1113">
        <v>1998</v>
      </c>
    </row>
    <row r="1114" spans="1:12" x14ac:dyDescent="0.25">
      <c r="A1114">
        <v>7420</v>
      </c>
      <c r="B1114">
        <v>1983</v>
      </c>
      <c r="I1114" s="7">
        <v>7420</v>
      </c>
      <c r="J1114" s="8" t="s">
        <v>476</v>
      </c>
      <c r="K1114" s="8" t="s">
        <v>109</v>
      </c>
      <c r="L1114">
        <v>1983</v>
      </c>
    </row>
    <row r="1115" spans="1:12" x14ac:dyDescent="0.25">
      <c r="A1115">
        <v>7421</v>
      </c>
      <c r="B1115">
        <v>1995</v>
      </c>
      <c r="I1115" s="7">
        <v>7421</v>
      </c>
      <c r="J1115" s="8" t="s">
        <v>477</v>
      </c>
      <c r="K1115" s="8" t="s">
        <v>109</v>
      </c>
      <c r="L1115">
        <v>1995</v>
      </c>
    </row>
    <row r="1116" spans="1:12" x14ac:dyDescent="0.25">
      <c r="A1116">
        <v>7422</v>
      </c>
      <c r="B1116">
        <v>2002</v>
      </c>
      <c r="I1116" s="7">
        <v>7422</v>
      </c>
      <c r="J1116" s="8" t="s">
        <v>478</v>
      </c>
      <c r="K1116" s="8" t="s">
        <v>144</v>
      </c>
      <c r="L1116">
        <v>2002</v>
      </c>
    </row>
    <row r="1117" spans="1:12" x14ac:dyDescent="0.25">
      <c r="A1117">
        <v>7423</v>
      </c>
      <c r="B1117">
        <v>2002</v>
      </c>
      <c r="I1117" s="7">
        <v>7423</v>
      </c>
      <c r="J1117" s="8" t="s">
        <v>479</v>
      </c>
      <c r="K1117" s="8" t="s">
        <v>144</v>
      </c>
      <c r="L1117">
        <v>2002</v>
      </c>
    </row>
    <row r="1118" spans="1:12" x14ac:dyDescent="0.25">
      <c r="A1118">
        <v>7424</v>
      </c>
      <c r="B1118">
        <v>2008</v>
      </c>
      <c r="I1118" s="7">
        <v>7424</v>
      </c>
      <c r="J1118" s="8" t="s">
        <v>480</v>
      </c>
      <c r="K1118" s="8" t="s">
        <v>481</v>
      </c>
      <c r="L1118">
        <v>2008</v>
      </c>
    </row>
    <row r="1119" spans="1:12" x14ac:dyDescent="0.25">
      <c r="A1119">
        <v>7425</v>
      </c>
      <c r="B1119">
        <v>2008</v>
      </c>
      <c r="I1119" s="7">
        <v>7425</v>
      </c>
      <c r="J1119" s="8" t="s">
        <v>482</v>
      </c>
      <c r="K1119" s="8" t="s">
        <v>107</v>
      </c>
      <c r="L1119">
        <v>2008</v>
      </c>
    </row>
    <row r="1120" spans="1:12" x14ac:dyDescent="0.25">
      <c r="A1120">
        <v>7426</v>
      </c>
      <c r="B1120">
        <v>2008</v>
      </c>
      <c r="I1120" s="7">
        <v>7426</v>
      </c>
      <c r="J1120" s="8" t="s">
        <v>483</v>
      </c>
      <c r="K1120" s="8" t="s">
        <v>107</v>
      </c>
      <c r="L1120">
        <v>2008</v>
      </c>
    </row>
    <row r="1121" spans="1:12" x14ac:dyDescent="0.25">
      <c r="A1121">
        <v>7427</v>
      </c>
      <c r="B1121">
        <v>2008</v>
      </c>
      <c r="I1121" s="7">
        <v>7427</v>
      </c>
      <c r="J1121" s="8" t="s">
        <v>484</v>
      </c>
      <c r="K1121" s="8" t="s">
        <v>219</v>
      </c>
      <c r="L1121">
        <v>2008</v>
      </c>
    </row>
    <row r="1122" spans="1:12" x14ac:dyDescent="0.25">
      <c r="A1122">
        <v>7428</v>
      </c>
      <c r="B1122">
        <v>2008</v>
      </c>
      <c r="I1122" s="7">
        <v>7428</v>
      </c>
      <c r="J1122" s="8" t="s">
        <v>485</v>
      </c>
      <c r="K1122" s="8" t="s">
        <v>111</v>
      </c>
      <c r="L1122">
        <v>2008</v>
      </c>
    </row>
    <row r="1123" spans="1:12" x14ac:dyDescent="0.25">
      <c r="A1123">
        <v>7429</v>
      </c>
      <c r="B1123">
        <v>2008</v>
      </c>
      <c r="I1123" s="7">
        <v>7429</v>
      </c>
      <c r="J1123" s="8" t="s">
        <v>486</v>
      </c>
      <c r="K1123" s="8" t="s">
        <v>301</v>
      </c>
      <c r="L1123">
        <v>2008</v>
      </c>
    </row>
    <row r="1124" spans="1:12" x14ac:dyDescent="0.25">
      <c r="I1124" s="7">
        <v>7430</v>
      </c>
      <c r="J1124" s="8" t="s">
        <v>487</v>
      </c>
      <c r="K1124" s="8" t="s">
        <v>488</v>
      </c>
      <c r="L1124" s="8">
        <v>2002</v>
      </c>
    </row>
    <row r="1125" spans="1:12" x14ac:dyDescent="0.25">
      <c r="A1125">
        <v>7431</v>
      </c>
      <c r="B1125">
        <v>2008</v>
      </c>
      <c r="I1125" s="7">
        <v>7431</v>
      </c>
      <c r="J1125" s="8" t="s">
        <v>489</v>
      </c>
      <c r="K1125" s="8" t="s">
        <v>301</v>
      </c>
      <c r="L1125">
        <v>2008</v>
      </c>
    </row>
    <row r="1126" spans="1:12" x14ac:dyDescent="0.25">
      <c r="A1126">
        <v>7432</v>
      </c>
      <c r="B1126">
        <v>2009</v>
      </c>
      <c r="I1126" s="7">
        <v>7432</v>
      </c>
      <c r="J1126" s="8" t="s">
        <v>490</v>
      </c>
      <c r="K1126" s="8" t="s">
        <v>62</v>
      </c>
      <c r="L1126">
        <v>2009</v>
      </c>
    </row>
    <row r="1127" spans="1:12" x14ac:dyDescent="0.25">
      <c r="A1127">
        <v>7433</v>
      </c>
      <c r="B1127">
        <v>2009</v>
      </c>
      <c r="I1127" s="7">
        <v>7433</v>
      </c>
      <c r="J1127" s="8" t="s">
        <v>491</v>
      </c>
      <c r="K1127" s="8" t="s">
        <v>62</v>
      </c>
      <c r="L1127">
        <v>2009</v>
      </c>
    </row>
    <row r="1128" spans="1:12" x14ac:dyDescent="0.25">
      <c r="A1128">
        <v>7434</v>
      </c>
      <c r="B1128">
        <v>2009</v>
      </c>
      <c r="I1128" s="7">
        <v>7434</v>
      </c>
      <c r="J1128" s="8" t="s">
        <v>492</v>
      </c>
      <c r="K1128" s="8" t="s">
        <v>62</v>
      </c>
      <c r="L1128">
        <v>2009</v>
      </c>
    </row>
    <row r="1129" spans="1:12" x14ac:dyDescent="0.25">
      <c r="A1129">
        <v>7435</v>
      </c>
      <c r="B1129">
        <v>2009</v>
      </c>
      <c r="I1129" s="7">
        <v>7435</v>
      </c>
      <c r="J1129" s="8" t="s">
        <v>493</v>
      </c>
      <c r="K1129" s="8" t="s">
        <v>67</v>
      </c>
      <c r="L1129">
        <v>2009</v>
      </c>
    </row>
    <row r="1130" spans="1:12" x14ac:dyDescent="0.25">
      <c r="A1130">
        <v>7436</v>
      </c>
      <c r="B1130">
        <v>2009</v>
      </c>
      <c r="I1130" s="7">
        <v>7436</v>
      </c>
      <c r="J1130" s="8" t="s">
        <v>494</v>
      </c>
      <c r="K1130" s="8" t="s">
        <v>495</v>
      </c>
      <c r="L1130">
        <v>2009</v>
      </c>
    </row>
    <row r="1131" spans="1:12" x14ac:dyDescent="0.25">
      <c r="A1131">
        <v>7437</v>
      </c>
      <c r="B1131">
        <v>2009</v>
      </c>
      <c r="I1131" s="7">
        <v>7437</v>
      </c>
      <c r="J1131" s="8" t="s">
        <v>496</v>
      </c>
      <c r="K1131" s="8" t="s">
        <v>430</v>
      </c>
      <c r="L1131">
        <v>2009</v>
      </c>
    </row>
    <row r="1132" spans="1:12" x14ac:dyDescent="0.25">
      <c r="A1132">
        <v>7438</v>
      </c>
      <c r="B1132">
        <v>2009</v>
      </c>
      <c r="I1132" s="7">
        <v>7438</v>
      </c>
      <c r="J1132" s="8" t="s">
        <v>497</v>
      </c>
      <c r="K1132" s="8" t="s">
        <v>54</v>
      </c>
      <c r="L1132">
        <v>2009</v>
      </c>
    </row>
    <row r="1133" spans="1:12" x14ac:dyDescent="0.25">
      <c r="A1133">
        <v>7439</v>
      </c>
      <c r="B1133">
        <v>2009</v>
      </c>
      <c r="I1133" s="7">
        <v>7439</v>
      </c>
      <c r="J1133" s="8" t="s">
        <v>498</v>
      </c>
      <c r="K1133" s="8" t="s">
        <v>54</v>
      </c>
      <c r="L1133">
        <v>2009</v>
      </c>
    </row>
    <row r="1134" spans="1:12" x14ac:dyDescent="0.25">
      <c r="A1134">
        <v>7440</v>
      </c>
      <c r="B1134">
        <v>2009</v>
      </c>
      <c r="I1134" s="7">
        <v>7440</v>
      </c>
      <c r="J1134" s="8" t="s">
        <v>499</v>
      </c>
      <c r="K1134" s="8" t="s">
        <v>430</v>
      </c>
      <c r="L1134">
        <v>2009</v>
      </c>
    </row>
    <row r="1135" spans="1:12" x14ac:dyDescent="0.25">
      <c r="A1135">
        <v>7441</v>
      </c>
      <c r="B1135">
        <v>2009</v>
      </c>
      <c r="I1135" s="7">
        <v>7441</v>
      </c>
      <c r="J1135" s="8" t="s">
        <v>500</v>
      </c>
      <c r="K1135" s="8" t="s">
        <v>131</v>
      </c>
      <c r="L1135">
        <v>2009</v>
      </c>
    </row>
    <row r="1136" spans="1:12" x14ac:dyDescent="0.25">
      <c r="A1136">
        <v>7442</v>
      </c>
      <c r="B1136">
        <v>2009</v>
      </c>
      <c r="I1136" s="7">
        <v>7442</v>
      </c>
      <c r="J1136" s="8" t="s">
        <v>501</v>
      </c>
      <c r="K1136" s="8" t="s">
        <v>64</v>
      </c>
      <c r="L1136">
        <v>2009</v>
      </c>
    </row>
    <row r="1137" spans="1:12" x14ac:dyDescent="0.25">
      <c r="A1137">
        <v>7443</v>
      </c>
      <c r="B1137">
        <v>2009</v>
      </c>
      <c r="I1137" s="7">
        <v>7443</v>
      </c>
      <c r="J1137" s="8" t="s">
        <v>502</v>
      </c>
      <c r="K1137" s="8" t="s">
        <v>64</v>
      </c>
      <c r="L1137">
        <v>2009</v>
      </c>
    </row>
    <row r="1138" spans="1:12" x14ac:dyDescent="0.25">
      <c r="A1138">
        <v>7444</v>
      </c>
      <c r="B1138">
        <v>2009</v>
      </c>
      <c r="I1138" s="7">
        <v>7444</v>
      </c>
      <c r="J1138" s="8" t="s">
        <v>503</v>
      </c>
      <c r="K1138" s="8" t="s">
        <v>210</v>
      </c>
      <c r="L1138">
        <v>2009</v>
      </c>
    </row>
    <row r="1139" spans="1:12" x14ac:dyDescent="0.25">
      <c r="A1139">
        <v>7445</v>
      </c>
      <c r="B1139">
        <v>2009</v>
      </c>
      <c r="I1139" s="7">
        <v>7445</v>
      </c>
      <c r="J1139" s="8" t="s">
        <v>504</v>
      </c>
      <c r="K1139" s="8" t="s">
        <v>119</v>
      </c>
      <c r="L1139">
        <v>2009</v>
      </c>
    </row>
    <row r="1140" spans="1:12" x14ac:dyDescent="0.25">
      <c r="A1140">
        <v>7446</v>
      </c>
      <c r="B1140">
        <v>2009</v>
      </c>
      <c r="I1140" s="7">
        <v>7446</v>
      </c>
      <c r="J1140" s="8" t="s">
        <v>505</v>
      </c>
      <c r="K1140" s="8" t="s">
        <v>301</v>
      </c>
      <c r="L1140">
        <v>2009</v>
      </c>
    </row>
    <row r="1141" spans="1:12" x14ac:dyDescent="0.25">
      <c r="A1141">
        <v>7447</v>
      </c>
      <c r="B1141">
        <v>2009</v>
      </c>
      <c r="I1141" s="7">
        <v>7447</v>
      </c>
      <c r="J1141" s="8" t="s">
        <v>506</v>
      </c>
      <c r="K1141" s="8" t="s">
        <v>301</v>
      </c>
      <c r="L1141">
        <v>2009</v>
      </c>
    </row>
    <row r="1142" spans="1:12" x14ac:dyDescent="0.25">
      <c r="A1142">
        <v>7448</v>
      </c>
      <c r="B1142">
        <v>2009</v>
      </c>
      <c r="I1142" s="7">
        <v>7448</v>
      </c>
      <c r="J1142" s="8" t="s">
        <v>507</v>
      </c>
      <c r="K1142" s="8" t="s">
        <v>188</v>
      </c>
      <c r="L1142">
        <v>2009</v>
      </c>
    </row>
    <row r="1143" spans="1:12" x14ac:dyDescent="0.25">
      <c r="A1143">
        <v>7449</v>
      </c>
      <c r="B1143">
        <v>2009</v>
      </c>
      <c r="I1143" s="7">
        <v>7449</v>
      </c>
      <c r="J1143" s="8" t="s">
        <v>508</v>
      </c>
      <c r="K1143" s="8" t="s">
        <v>50</v>
      </c>
      <c r="L1143">
        <v>2009</v>
      </c>
    </row>
    <row r="1144" spans="1:12" x14ac:dyDescent="0.25">
      <c r="A1144">
        <v>7450</v>
      </c>
      <c r="B1144">
        <v>2009</v>
      </c>
      <c r="I1144" s="7">
        <v>7450</v>
      </c>
      <c r="J1144" s="8" t="s">
        <v>509</v>
      </c>
      <c r="K1144" s="8" t="s">
        <v>510</v>
      </c>
      <c r="L1144">
        <v>2009</v>
      </c>
    </row>
    <row r="1145" spans="1:12" x14ac:dyDescent="0.25">
      <c r="A1145">
        <v>7451</v>
      </c>
      <c r="B1145">
        <v>2009</v>
      </c>
      <c r="I1145" s="7">
        <v>7451</v>
      </c>
      <c r="J1145" s="8" t="s">
        <v>511</v>
      </c>
      <c r="K1145" s="8" t="s">
        <v>107</v>
      </c>
      <c r="L1145">
        <v>2009</v>
      </c>
    </row>
    <row r="1146" spans="1:12" x14ac:dyDescent="0.25">
      <c r="A1146">
        <v>7452</v>
      </c>
      <c r="B1146">
        <v>2009</v>
      </c>
      <c r="I1146" s="7">
        <v>7452</v>
      </c>
      <c r="J1146" s="8" t="s">
        <v>512</v>
      </c>
      <c r="K1146" s="8" t="s">
        <v>119</v>
      </c>
      <c r="L1146">
        <v>2009</v>
      </c>
    </row>
    <row r="1147" spans="1:12" x14ac:dyDescent="0.25">
      <c r="A1147">
        <v>7453</v>
      </c>
      <c r="B1147">
        <v>2009</v>
      </c>
      <c r="I1147" s="7">
        <v>7453</v>
      </c>
      <c r="J1147" s="8" t="s">
        <v>513</v>
      </c>
      <c r="K1147" s="8" t="s">
        <v>119</v>
      </c>
      <c r="L1147">
        <v>2009</v>
      </c>
    </row>
    <row r="1148" spans="1:12" x14ac:dyDescent="0.25">
      <c r="A1148">
        <v>7454</v>
      </c>
      <c r="B1148">
        <v>2009</v>
      </c>
      <c r="I1148" s="7">
        <v>7454</v>
      </c>
      <c r="J1148" s="8" t="s">
        <v>514</v>
      </c>
      <c r="K1148" s="8" t="s">
        <v>219</v>
      </c>
      <c r="L1148">
        <v>2009</v>
      </c>
    </row>
    <row r="1149" spans="1:12" x14ac:dyDescent="0.25">
      <c r="A1149">
        <v>7455</v>
      </c>
      <c r="B1149">
        <v>2009</v>
      </c>
      <c r="I1149" s="7">
        <v>7455</v>
      </c>
      <c r="J1149" s="8" t="s">
        <v>515</v>
      </c>
      <c r="K1149" s="8" t="s">
        <v>119</v>
      </c>
      <c r="L1149">
        <v>2009</v>
      </c>
    </row>
    <row r="1150" spans="1:12" x14ac:dyDescent="0.25">
      <c r="A1150">
        <v>7456</v>
      </c>
      <c r="B1150">
        <v>2009</v>
      </c>
      <c r="I1150" s="7">
        <v>7456</v>
      </c>
      <c r="J1150" s="8" t="s">
        <v>516</v>
      </c>
      <c r="K1150" s="8" t="s">
        <v>60</v>
      </c>
      <c r="L1150">
        <v>2009</v>
      </c>
    </row>
    <row r="1151" spans="1:12" x14ac:dyDescent="0.25">
      <c r="A1151">
        <v>7457</v>
      </c>
      <c r="B1151">
        <v>2009</v>
      </c>
      <c r="I1151" s="7">
        <v>7457</v>
      </c>
      <c r="J1151" s="8" t="s">
        <v>517</v>
      </c>
      <c r="K1151" s="8" t="s">
        <v>119</v>
      </c>
      <c r="L1151">
        <v>2009</v>
      </c>
    </row>
    <row r="1152" spans="1:12" x14ac:dyDescent="0.25">
      <c r="A1152">
        <v>7458</v>
      </c>
      <c r="B1152">
        <v>2009</v>
      </c>
      <c r="I1152" s="7">
        <v>7458</v>
      </c>
      <c r="J1152" s="8" t="s">
        <v>518</v>
      </c>
      <c r="K1152" s="8" t="s">
        <v>111</v>
      </c>
      <c r="L1152">
        <v>2009</v>
      </c>
    </row>
    <row r="1153" spans="1:12" x14ac:dyDescent="0.25">
      <c r="A1153">
        <v>7459</v>
      </c>
      <c r="B1153">
        <v>2009</v>
      </c>
      <c r="I1153" s="7">
        <v>7459</v>
      </c>
      <c r="J1153" s="8" t="s">
        <v>519</v>
      </c>
      <c r="K1153" s="8" t="s">
        <v>131</v>
      </c>
      <c r="L1153">
        <v>2009</v>
      </c>
    </row>
    <row r="1154" spans="1:12" x14ac:dyDescent="0.25">
      <c r="A1154">
        <v>7460</v>
      </c>
      <c r="B1154">
        <v>2009</v>
      </c>
      <c r="I1154" s="7">
        <v>7460</v>
      </c>
      <c r="J1154" s="8" t="s">
        <v>520</v>
      </c>
      <c r="K1154" s="8" t="s">
        <v>131</v>
      </c>
      <c r="L1154">
        <v>2009</v>
      </c>
    </row>
    <row r="1155" spans="1:12" x14ac:dyDescent="0.25">
      <c r="A1155">
        <v>7461</v>
      </c>
      <c r="B1155">
        <v>2009</v>
      </c>
      <c r="I1155" s="7">
        <v>7461</v>
      </c>
      <c r="J1155" s="8" t="s">
        <v>521</v>
      </c>
      <c r="K1155" s="8" t="s">
        <v>418</v>
      </c>
      <c r="L1155">
        <v>2009</v>
      </c>
    </row>
    <row r="1156" spans="1:12" x14ac:dyDescent="0.25">
      <c r="A1156">
        <v>7462</v>
      </c>
      <c r="B1156">
        <v>2009</v>
      </c>
      <c r="I1156" s="7">
        <v>7462</v>
      </c>
      <c r="J1156" s="8" t="s">
        <v>522</v>
      </c>
      <c r="K1156" s="8" t="s">
        <v>418</v>
      </c>
      <c r="L1156">
        <v>2009</v>
      </c>
    </row>
    <row r="1157" spans="1:12" x14ac:dyDescent="0.25">
      <c r="A1157">
        <v>7463</v>
      </c>
      <c r="B1157">
        <v>2009</v>
      </c>
      <c r="I1157" s="7">
        <v>7463</v>
      </c>
      <c r="J1157" s="8" t="s">
        <v>523</v>
      </c>
      <c r="K1157" s="8" t="s">
        <v>524</v>
      </c>
      <c r="L1157">
        <v>2009</v>
      </c>
    </row>
    <row r="1158" spans="1:12" x14ac:dyDescent="0.25">
      <c r="A1158">
        <v>7464</v>
      </c>
      <c r="B1158">
        <v>2009</v>
      </c>
      <c r="I1158" s="7">
        <v>7464</v>
      </c>
      <c r="J1158" s="8" t="s">
        <v>525</v>
      </c>
      <c r="K1158" s="8" t="s">
        <v>60</v>
      </c>
      <c r="L1158">
        <v>2009</v>
      </c>
    </row>
    <row r="1159" spans="1:12" x14ac:dyDescent="0.25">
      <c r="A1159">
        <v>7465</v>
      </c>
      <c r="B1159">
        <v>2009</v>
      </c>
      <c r="I1159" s="7">
        <v>7465</v>
      </c>
      <c r="J1159" s="8" t="s">
        <v>526</v>
      </c>
      <c r="K1159" s="8" t="s">
        <v>136</v>
      </c>
      <c r="L1159">
        <v>2009</v>
      </c>
    </row>
    <row r="1160" spans="1:12" x14ac:dyDescent="0.25">
      <c r="A1160">
        <v>7466</v>
      </c>
      <c r="B1160">
        <v>2009</v>
      </c>
      <c r="I1160" s="7">
        <v>7466</v>
      </c>
      <c r="J1160" s="8" t="s">
        <v>527</v>
      </c>
      <c r="K1160" s="8" t="s">
        <v>107</v>
      </c>
      <c r="L1160">
        <v>2009</v>
      </c>
    </row>
    <row r="1161" spans="1:12" x14ac:dyDescent="0.25">
      <c r="A1161">
        <v>7467</v>
      </c>
      <c r="B1161">
        <v>2009</v>
      </c>
      <c r="I1161" s="7">
        <v>7467</v>
      </c>
      <c r="J1161" s="8" t="s">
        <v>528</v>
      </c>
      <c r="K1161" s="8" t="s">
        <v>62</v>
      </c>
      <c r="L1161">
        <v>2009</v>
      </c>
    </row>
    <row r="1162" spans="1:12" x14ac:dyDescent="0.25">
      <c r="A1162">
        <v>7468</v>
      </c>
      <c r="B1162">
        <v>2009</v>
      </c>
      <c r="I1162" s="7">
        <v>7468</v>
      </c>
      <c r="J1162" s="8" t="s">
        <v>529</v>
      </c>
      <c r="K1162" s="8" t="s">
        <v>58</v>
      </c>
      <c r="L1162">
        <v>2009</v>
      </c>
    </row>
    <row r="1163" spans="1:12" x14ac:dyDescent="0.25">
      <c r="A1163">
        <v>7469</v>
      </c>
      <c r="B1163">
        <v>2009</v>
      </c>
      <c r="I1163" s="7">
        <v>7469</v>
      </c>
      <c r="J1163" s="8" t="s">
        <v>530</v>
      </c>
      <c r="K1163" s="8" t="s">
        <v>119</v>
      </c>
      <c r="L1163">
        <v>2009</v>
      </c>
    </row>
    <row r="1164" spans="1:12" x14ac:dyDescent="0.25">
      <c r="A1164">
        <v>7470</v>
      </c>
      <c r="B1164">
        <v>2009</v>
      </c>
      <c r="I1164" s="7">
        <v>7470</v>
      </c>
      <c r="J1164" s="8" t="s">
        <v>531</v>
      </c>
      <c r="K1164" s="8" t="s">
        <v>119</v>
      </c>
      <c r="L1164">
        <v>2009</v>
      </c>
    </row>
    <row r="1165" spans="1:12" x14ac:dyDescent="0.25">
      <c r="A1165">
        <v>7471</v>
      </c>
      <c r="B1165">
        <v>2009</v>
      </c>
      <c r="I1165" s="7">
        <v>7471</v>
      </c>
      <c r="J1165" s="8" t="s">
        <v>532</v>
      </c>
      <c r="K1165" s="8" t="s">
        <v>533</v>
      </c>
      <c r="L1165">
        <v>2009</v>
      </c>
    </row>
    <row r="1166" spans="1:12" x14ac:dyDescent="0.25">
      <c r="A1166">
        <v>7472</v>
      </c>
      <c r="B1166">
        <v>2009</v>
      </c>
      <c r="I1166" s="7">
        <v>7472</v>
      </c>
      <c r="J1166" s="8" t="s">
        <v>534</v>
      </c>
      <c r="K1166" s="8" t="s">
        <v>54</v>
      </c>
      <c r="L1166">
        <v>2009</v>
      </c>
    </row>
    <row r="1167" spans="1:12" x14ac:dyDescent="0.25">
      <c r="A1167">
        <v>7473</v>
      </c>
      <c r="B1167">
        <v>2009</v>
      </c>
      <c r="I1167" s="7">
        <v>7473</v>
      </c>
      <c r="J1167" s="8" t="s">
        <v>535</v>
      </c>
      <c r="K1167" s="8" t="s">
        <v>210</v>
      </c>
      <c r="L1167">
        <v>2009</v>
      </c>
    </row>
    <row r="1168" spans="1:12" x14ac:dyDescent="0.25">
      <c r="A1168">
        <v>7474</v>
      </c>
      <c r="B1168">
        <v>2009</v>
      </c>
      <c r="I1168" s="7">
        <v>7474</v>
      </c>
      <c r="J1168" s="8" t="s">
        <v>536</v>
      </c>
      <c r="K1168" s="8" t="s">
        <v>56</v>
      </c>
      <c r="L1168">
        <v>2009</v>
      </c>
    </row>
    <row r="1169" spans="1:12" x14ac:dyDescent="0.25">
      <c r="A1169">
        <v>7475</v>
      </c>
      <c r="B1169">
        <v>2009</v>
      </c>
      <c r="I1169" s="7">
        <v>7475</v>
      </c>
      <c r="J1169" s="8" t="s">
        <v>537</v>
      </c>
      <c r="K1169" s="8" t="s">
        <v>481</v>
      </c>
      <c r="L1169">
        <v>2009</v>
      </c>
    </row>
    <row r="1170" spans="1:12" x14ac:dyDescent="0.25">
      <c r="A1170">
        <v>7476</v>
      </c>
      <c r="B1170">
        <v>2010</v>
      </c>
      <c r="I1170" s="7">
        <v>7476</v>
      </c>
      <c r="J1170" s="8" t="s">
        <v>538</v>
      </c>
      <c r="K1170" s="8" t="s">
        <v>56</v>
      </c>
      <c r="L1170">
        <v>2010</v>
      </c>
    </row>
    <row r="1171" spans="1:12" x14ac:dyDescent="0.25">
      <c r="A1171">
        <v>7477</v>
      </c>
      <c r="B1171">
        <v>2010</v>
      </c>
      <c r="I1171" s="7">
        <v>7477</v>
      </c>
      <c r="J1171" s="8" t="s">
        <v>539</v>
      </c>
      <c r="K1171" s="8" t="s">
        <v>91</v>
      </c>
      <c r="L1171">
        <v>2010</v>
      </c>
    </row>
    <row r="1172" spans="1:12" x14ac:dyDescent="0.25">
      <c r="A1172">
        <v>7478</v>
      </c>
      <c r="B1172">
        <v>2010</v>
      </c>
      <c r="I1172" s="7">
        <v>7478</v>
      </c>
      <c r="J1172" s="8" t="s">
        <v>540</v>
      </c>
      <c r="K1172" s="8" t="s">
        <v>109</v>
      </c>
      <c r="L1172">
        <v>2010</v>
      </c>
    </row>
    <row r="1173" spans="1:12" x14ac:dyDescent="0.25">
      <c r="A1173">
        <v>7479</v>
      </c>
      <c r="B1173">
        <v>2010</v>
      </c>
      <c r="I1173" s="7">
        <v>7479</v>
      </c>
      <c r="J1173" s="8" t="s">
        <v>541</v>
      </c>
      <c r="K1173" s="8" t="s">
        <v>109</v>
      </c>
      <c r="L1173">
        <v>2010</v>
      </c>
    </row>
    <row r="1174" spans="1:12" x14ac:dyDescent="0.25">
      <c r="A1174">
        <v>7480</v>
      </c>
      <c r="B1174">
        <v>2010</v>
      </c>
      <c r="I1174" s="7">
        <v>7480</v>
      </c>
      <c r="J1174" s="8" t="s">
        <v>542</v>
      </c>
      <c r="K1174" s="8" t="s">
        <v>62</v>
      </c>
      <c r="L1174">
        <v>2010</v>
      </c>
    </row>
    <row r="1175" spans="1:12" x14ac:dyDescent="0.25">
      <c r="A1175">
        <v>7481</v>
      </c>
      <c r="B1175">
        <v>2010</v>
      </c>
      <c r="I1175" s="7">
        <v>7481</v>
      </c>
      <c r="J1175" s="8" t="s">
        <v>543</v>
      </c>
      <c r="K1175" s="8" t="s">
        <v>62</v>
      </c>
      <c r="L1175">
        <v>2010</v>
      </c>
    </row>
    <row r="1176" spans="1:12" x14ac:dyDescent="0.25">
      <c r="A1176">
        <v>7482</v>
      </c>
      <c r="B1176">
        <v>2010</v>
      </c>
      <c r="I1176" s="7">
        <v>7482</v>
      </c>
      <c r="J1176" s="8" t="s">
        <v>544</v>
      </c>
      <c r="K1176" s="8" t="s">
        <v>150</v>
      </c>
      <c r="L1176">
        <v>2010</v>
      </c>
    </row>
    <row r="1177" spans="1:12" x14ac:dyDescent="0.25">
      <c r="A1177">
        <v>7483</v>
      </c>
      <c r="B1177">
        <v>2010</v>
      </c>
      <c r="I1177" s="7">
        <v>7483</v>
      </c>
      <c r="J1177" s="8" t="s">
        <v>545</v>
      </c>
      <c r="K1177" s="8" t="s">
        <v>91</v>
      </c>
      <c r="L1177">
        <v>2010</v>
      </c>
    </row>
    <row r="1178" spans="1:12" x14ac:dyDescent="0.25">
      <c r="A1178">
        <v>7484</v>
      </c>
      <c r="B1178">
        <v>2010</v>
      </c>
      <c r="I1178" s="7">
        <v>7484</v>
      </c>
      <c r="J1178" s="8" t="s">
        <v>546</v>
      </c>
      <c r="K1178" s="8" t="s">
        <v>91</v>
      </c>
      <c r="L1178">
        <v>2010</v>
      </c>
    </row>
    <row r="1179" spans="1:12" x14ac:dyDescent="0.25">
      <c r="A1179">
        <v>7485</v>
      </c>
      <c r="B1179">
        <v>2010</v>
      </c>
      <c r="I1179" s="7">
        <v>7485</v>
      </c>
      <c r="J1179" s="8" t="s">
        <v>547</v>
      </c>
      <c r="K1179" s="8" t="s">
        <v>136</v>
      </c>
      <c r="L1179">
        <v>2010</v>
      </c>
    </row>
    <row r="1180" spans="1:12" x14ac:dyDescent="0.25">
      <c r="A1180">
        <v>7486</v>
      </c>
      <c r="B1180">
        <v>2010</v>
      </c>
      <c r="I1180" s="7">
        <v>7486</v>
      </c>
      <c r="J1180" s="8" t="s">
        <v>548</v>
      </c>
      <c r="K1180" s="8" t="s">
        <v>60</v>
      </c>
      <c r="L1180">
        <v>2010</v>
      </c>
    </row>
    <row r="1181" spans="1:12" x14ac:dyDescent="0.25">
      <c r="I1181" s="7">
        <v>7487</v>
      </c>
      <c r="J1181" s="8"/>
      <c r="K1181" s="8"/>
      <c r="L1181"/>
    </row>
    <row r="1182" spans="1:12" x14ac:dyDescent="0.25">
      <c r="I1182" s="7">
        <v>7488</v>
      </c>
      <c r="J1182" s="8"/>
      <c r="K1182" s="8"/>
      <c r="L1182"/>
    </row>
    <row r="1183" spans="1:12" x14ac:dyDescent="0.25">
      <c r="I1183" s="7">
        <v>7489</v>
      </c>
      <c r="J1183" s="8"/>
      <c r="K1183" s="8"/>
      <c r="L1183"/>
    </row>
    <row r="1184" spans="1:12" x14ac:dyDescent="0.25">
      <c r="A1184">
        <v>7490</v>
      </c>
      <c r="B1184">
        <v>2010</v>
      </c>
      <c r="I1184" s="7">
        <v>7490</v>
      </c>
      <c r="J1184" s="8" t="s">
        <v>549</v>
      </c>
      <c r="K1184" s="8" t="s">
        <v>54</v>
      </c>
      <c r="L1184">
        <v>2010</v>
      </c>
    </row>
    <row r="1185" spans="1:12" x14ac:dyDescent="0.25">
      <c r="A1185">
        <v>7491</v>
      </c>
      <c r="B1185">
        <v>2010</v>
      </c>
      <c r="I1185" s="7">
        <v>7491</v>
      </c>
      <c r="J1185" s="8" t="s">
        <v>550</v>
      </c>
      <c r="K1185" s="8" t="s">
        <v>428</v>
      </c>
      <c r="L1185">
        <v>2010</v>
      </c>
    </row>
    <row r="1186" spans="1:12" x14ac:dyDescent="0.25">
      <c r="A1186">
        <v>7492</v>
      </c>
      <c r="B1186">
        <v>2010</v>
      </c>
      <c r="I1186" s="7">
        <v>7492</v>
      </c>
      <c r="J1186" s="8" t="s">
        <v>551</v>
      </c>
      <c r="K1186" s="8" t="s">
        <v>56</v>
      </c>
      <c r="L1186">
        <v>2010</v>
      </c>
    </row>
    <row r="1187" spans="1:12" x14ac:dyDescent="0.25">
      <c r="A1187">
        <v>7493</v>
      </c>
      <c r="B1187">
        <v>2010</v>
      </c>
      <c r="I1187" s="7">
        <v>7493</v>
      </c>
      <c r="J1187" s="8" t="s">
        <v>552</v>
      </c>
      <c r="K1187" s="8" t="s">
        <v>54</v>
      </c>
      <c r="L1187">
        <v>2010</v>
      </c>
    </row>
    <row r="1188" spans="1:12" x14ac:dyDescent="0.25">
      <c r="A1188">
        <v>7494</v>
      </c>
      <c r="B1188">
        <v>2010</v>
      </c>
      <c r="I1188" s="7">
        <v>7494</v>
      </c>
      <c r="J1188" s="8" t="s">
        <v>553</v>
      </c>
      <c r="K1188" s="8" t="s">
        <v>54</v>
      </c>
      <c r="L1188">
        <v>2010</v>
      </c>
    </row>
    <row r="1189" spans="1:12" x14ac:dyDescent="0.25">
      <c r="A1189">
        <v>7495</v>
      </c>
      <c r="B1189">
        <v>2010</v>
      </c>
      <c r="I1189" s="7">
        <v>7495</v>
      </c>
      <c r="J1189" s="8" t="s">
        <v>554</v>
      </c>
      <c r="K1189" s="8" t="s">
        <v>109</v>
      </c>
      <c r="L1189">
        <v>2010</v>
      </c>
    </row>
    <row r="1190" spans="1:12" x14ac:dyDescent="0.25">
      <c r="A1190">
        <v>7496</v>
      </c>
      <c r="B1190">
        <v>2010</v>
      </c>
      <c r="I1190" s="7">
        <v>7496</v>
      </c>
      <c r="J1190" s="8" t="s">
        <v>555</v>
      </c>
      <c r="K1190" s="8" t="s">
        <v>60</v>
      </c>
      <c r="L1190">
        <v>2010</v>
      </c>
    </row>
    <row r="1191" spans="1:12" x14ac:dyDescent="0.25">
      <c r="A1191">
        <v>7497</v>
      </c>
      <c r="B1191">
        <v>2010</v>
      </c>
      <c r="I1191" s="7">
        <v>7497</v>
      </c>
      <c r="J1191" s="8" t="s">
        <v>556</v>
      </c>
      <c r="K1191" s="8" t="s">
        <v>557</v>
      </c>
      <c r="L1191">
        <v>2010</v>
      </c>
    </row>
    <row r="1192" spans="1:12" x14ac:dyDescent="0.25">
      <c r="A1192">
        <v>7498</v>
      </c>
      <c r="B1192">
        <v>2010</v>
      </c>
      <c r="I1192" s="7">
        <v>7498</v>
      </c>
      <c r="J1192" s="8" t="s">
        <v>558</v>
      </c>
      <c r="K1192" s="8" t="s">
        <v>533</v>
      </c>
      <c r="L1192">
        <v>2010</v>
      </c>
    </row>
    <row r="1193" spans="1:12" x14ac:dyDescent="0.25">
      <c r="A1193">
        <v>7499</v>
      </c>
      <c r="B1193">
        <v>2010</v>
      </c>
      <c r="I1193" s="7">
        <v>7499</v>
      </c>
      <c r="J1193" s="8" t="s">
        <v>559</v>
      </c>
      <c r="K1193" s="8" t="s">
        <v>222</v>
      </c>
      <c r="L1193">
        <v>2010</v>
      </c>
    </row>
    <row r="1194" spans="1:12" x14ac:dyDescent="0.25">
      <c r="A1194">
        <v>7500</v>
      </c>
      <c r="B1194">
        <v>1983</v>
      </c>
      <c r="I1194" s="7">
        <v>7500</v>
      </c>
      <c r="J1194" s="8" t="s">
        <v>560</v>
      </c>
      <c r="K1194" s="8" t="s">
        <v>50</v>
      </c>
      <c r="L1194">
        <v>1983</v>
      </c>
    </row>
    <row r="1195" spans="1:12" x14ac:dyDescent="0.25">
      <c r="A1195">
        <v>7501</v>
      </c>
      <c r="B1195">
        <v>1984</v>
      </c>
      <c r="I1195" s="7">
        <v>7501</v>
      </c>
      <c r="J1195" s="8" t="s">
        <v>561</v>
      </c>
      <c r="K1195" s="8" t="s">
        <v>50</v>
      </c>
      <c r="L1195">
        <v>1984</v>
      </c>
    </row>
    <row r="1196" spans="1:12" x14ac:dyDescent="0.25">
      <c r="A1196">
        <v>7502</v>
      </c>
      <c r="B1196">
        <v>1985</v>
      </c>
      <c r="I1196" s="7">
        <v>7502</v>
      </c>
      <c r="J1196" s="8" t="s">
        <v>562</v>
      </c>
      <c r="K1196" s="8" t="s">
        <v>50</v>
      </c>
      <c r="L1196">
        <v>1985</v>
      </c>
    </row>
    <row r="1197" spans="1:12" x14ac:dyDescent="0.25">
      <c r="A1197">
        <v>7503</v>
      </c>
      <c r="B1197">
        <v>2010</v>
      </c>
      <c r="I1197" s="7">
        <v>7503</v>
      </c>
      <c r="J1197" s="8" t="s">
        <v>563</v>
      </c>
      <c r="K1197" s="8" t="s">
        <v>219</v>
      </c>
      <c r="L1197">
        <v>2010</v>
      </c>
    </row>
    <row r="1198" spans="1:12" x14ac:dyDescent="0.25">
      <c r="A1198">
        <v>7504</v>
      </c>
      <c r="B1198">
        <v>1996</v>
      </c>
      <c r="I1198" s="7">
        <v>7504</v>
      </c>
      <c r="J1198" s="8" t="s">
        <v>564</v>
      </c>
      <c r="K1198" s="8" t="s">
        <v>50</v>
      </c>
      <c r="L1198">
        <v>1996</v>
      </c>
    </row>
    <row r="1199" spans="1:12" x14ac:dyDescent="0.25">
      <c r="A1199">
        <v>7505</v>
      </c>
      <c r="B1199">
        <v>1996</v>
      </c>
      <c r="I1199" s="7">
        <v>7505</v>
      </c>
      <c r="J1199" s="8" t="s">
        <v>565</v>
      </c>
      <c r="K1199" s="8" t="s">
        <v>50</v>
      </c>
      <c r="L1199">
        <v>1996</v>
      </c>
    </row>
    <row r="1200" spans="1:12" x14ac:dyDescent="0.25">
      <c r="A1200">
        <v>7506</v>
      </c>
      <c r="B1200">
        <v>1996</v>
      </c>
      <c r="I1200" s="7">
        <v>7506</v>
      </c>
      <c r="J1200" s="8" t="s">
        <v>566</v>
      </c>
      <c r="K1200" s="8" t="s">
        <v>50</v>
      </c>
      <c r="L1200">
        <v>1996</v>
      </c>
    </row>
    <row r="1201" spans="1:12" x14ac:dyDescent="0.25">
      <c r="A1201">
        <v>7507</v>
      </c>
      <c r="B1201">
        <v>1996</v>
      </c>
      <c r="I1201" s="7">
        <v>7507</v>
      </c>
      <c r="J1201" s="8" t="s">
        <v>567</v>
      </c>
      <c r="K1201" s="8" t="s">
        <v>50</v>
      </c>
      <c r="L1201">
        <v>1996</v>
      </c>
    </row>
    <row r="1202" spans="1:12" x14ac:dyDescent="0.25">
      <c r="A1202">
        <v>7508</v>
      </c>
      <c r="B1202">
        <v>1996</v>
      </c>
      <c r="I1202" s="7">
        <v>7508</v>
      </c>
      <c r="J1202" s="8" t="s">
        <v>568</v>
      </c>
      <c r="K1202" s="8" t="s">
        <v>50</v>
      </c>
      <c r="L1202">
        <v>1996</v>
      </c>
    </row>
    <row r="1203" spans="1:12" x14ac:dyDescent="0.25">
      <c r="I1203" s="7">
        <v>7509</v>
      </c>
      <c r="J1203" s="8" t="s">
        <v>569</v>
      </c>
      <c r="K1203" s="8" t="s">
        <v>50</v>
      </c>
      <c r="L1203" s="8" t="s">
        <v>75</v>
      </c>
    </row>
    <row r="1204" spans="1:12" x14ac:dyDescent="0.25">
      <c r="I1204" s="7">
        <v>7510</v>
      </c>
      <c r="J1204" s="8"/>
      <c r="K1204" s="8"/>
      <c r="L1204" s="9"/>
    </row>
    <row r="1205" spans="1:12" x14ac:dyDescent="0.25">
      <c r="A1205">
        <v>7511</v>
      </c>
      <c r="B1205">
        <v>2000</v>
      </c>
      <c r="I1205" s="7">
        <v>7511</v>
      </c>
      <c r="J1205" s="8" t="s">
        <v>570</v>
      </c>
      <c r="K1205" s="8" t="s">
        <v>50</v>
      </c>
      <c r="L1205">
        <v>2000</v>
      </c>
    </row>
    <row r="1206" spans="1:12" x14ac:dyDescent="0.25">
      <c r="A1206">
        <v>7512</v>
      </c>
      <c r="B1206">
        <v>2010</v>
      </c>
      <c r="I1206" s="7">
        <v>7512</v>
      </c>
      <c r="J1206" s="8" t="s">
        <v>571</v>
      </c>
      <c r="K1206" s="8" t="s">
        <v>533</v>
      </c>
      <c r="L1206">
        <v>2010</v>
      </c>
    </row>
    <row r="1207" spans="1:12" x14ac:dyDescent="0.25">
      <c r="A1207">
        <v>7513</v>
      </c>
      <c r="B1207">
        <v>2010</v>
      </c>
      <c r="I1207" s="7">
        <v>7513</v>
      </c>
      <c r="J1207" s="8" t="s">
        <v>572</v>
      </c>
      <c r="K1207" s="8" t="s">
        <v>107</v>
      </c>
      <c r="L1207">
        <v>2010</v>
      </c>
    </row>
    <row r="1208" spans="1:12" x14ac:dyDescent="0.25">
      <c r="A1208">
        <v>7514</v>
      </c>
      <c r="B1208">
        <v>2010</v>
      </c>
      <c r="I1208" s="7">
        <v>7514</v>
      </c>
      <c r="J1208" s="8" t="s">
        <v>573</v>
      </c>
      <c r="K1208" s="8" t="s">
        <v>107</v>
      </c>
      <c r="L1208">
        <v>2010</v>
      </c>
    </row>
    <row r="1209" spans="1:12" x14ac:dyDescent="0.25">
      <c r="I1209" s="7">
        <v>7515</v>
      </c>
      <c r="J1209" s="8"/>
      <c r="K1209" s="8"/>
      <c r="L1209" s="9"/>
    </row>
    <row r="1210" spans="1:12" x14ac:dyDescent="0.25">
      <c r="A1210">
        <v>7516</v>
      </c>
      <c r="B1210">
        <v>2010</v>
      </c>
      <c r="I1210" s="7">
        <v>7516</v>
      </c>
      <c r="J1210" s="8" t="s">
        <v>574</v>
      </c>
      <c r="K1210" s="8" t="s">
        <v>115</v>
      </c>
      <c r="L1210">
        <v>2010</v>
      </c>
    </row>
    <row r="1211" spans="1:12" x14ac:dyDescent="0.25">
      <c r="A1211">
        <v>7517</v>
      </c>
      <c r="B1211">
        <v>2010</v>
      </c>
      <c r="I1211" s="7">
        <v>7517</v>
      </c>
      <c r="J1211" s="8" t="s">
        <v>575</v>
      </c>
      <c r="K1211" s="8" t="s">
        <v>219</v>
      </c>
      <c r="L1211">
        <v>2010</v>
      </c>
    </row>
    <row r="1212" spans="1:12" x14ac:dyDescent="0.25">
      <c r="A1212">
        <v>7518</v>
      </c>
      <c r="B1212">
        <v>2010</v>
      </c>
      <c r="I1212" s="7">
        <v>7518</v>
      </c>
      <c r="J1212" s="8" t="s">
        <v>576</v>
      </c>
      <c r="K1212" s="8" t="s">
        <v>217</v>
      </c>
      <c r="L1212">
        <v>2010</v>
      </c>
    </row>
    <row r="1213" spans="1:12" x14ac:dyDescent="0.25">
      <c r="A1213">
        <v>7519</v>
      </c>
      <c r="B1213">
        <v>2010</v>
      </c>
      <c r="I1213" s="7">
        <v>7519</v>
      </c>
      <c r="J1213" s="8" t="s">
        <v>577</v>
      </c>
      <c r="K1213" s="8" t="s">
        <v>328</v>
      </c>
      <c r="L1213">
        <v>2010</v>
      </c>
    </row>
    <row r="1214" spans="1:12" x14ac:dyDescent="0.25">
      <c r="A1214">
        <v>7520</v>
      </c>
      <c r="B1214">
        <v>1983</v>
      </c>
      <c r="I1214" s="7">
        <v>7520</v>
      </c>
      <c r="J1214" s="8" t="s">
        <v>578</v>
      </c>
      <c r="K1214" s="8" t="s">
        <v>50</v>
      </c>
      <c r="L1214">
        <v>1983</v>
      </c>
    </row>
    <row r="1215" spans="1:12" x14ac:dyDescent="0.25">
      <c r="A1215">
        <v>7521</v>
      </c>
      <c r="B1215">
        <v>1983</v>
      </c>
      <c r="I1215" s="7">
        <v>7521</v>
      </c>
      <c r="J1215" s="8" t="s">
        <v>579</v>
      </c>
      <c r="K1215" s="8" t="s">
        <v>50</v>
      </c>
      <c r="L1215">
        <v>1983</v>
      </c>
    </row>
    <row r="1216" spans="1:12" x14ac:dyDescent="0.25">
      <c r="A1216">
        <v>7522</v>
      </c>
      <c r="B1216">
        <v>1984</v>
      </c>
      <c r="I1216" s="7">
        <v>7522</v>
      </c>
      <c r="J1216" s="8" t="s">
        <v>580</v>
      </c>
      <c r="K1216" s="8" t="s">
        <v>50</v>
      </c>
      <c r="L1216">
        <v>1984</v>
      </c>
    </row>
    <row r="1217" spans="1:12" x14ac:dyDescent="0.25">
      <c r="A1217">
        <v>7523</v>
      </c>
      <c r="B1217">
        <v>1984</v>
      </c>
      <c r="I1217" s="7">
        <v>7523</v>
      </c>
      <c r="J1217" s="8" t="s">
        <v>581</v>
      </c>
      <c r="K1217" s="8" t="s">
        <v>50</v>
      </c>
      <c r="L1217">
        <v>1984</v>
      </c>
    </row>
    <row r="1218" spans="1:12" x14ac:dyDescent="0.25">
      <c r="A1218">
        <v>7524</v>
      </c>
      <c r="B1218">
        <v>1991</v>
      </c>
      <c r="I1218" s="7">
        <v>7524</v>
      </c>
      <c r="J1218" s="8" t="s">
        <v>582</v>
      </c>
      <c r="K1218" s="8" t="s">
        <v>50</v>
      </c>
      <c r="L1218">
        <v>1991</v>
      </c>
    </row>
    <row r="1219" spans="1:12" x14ac:dyDescent="0.25">
      <c r="I1219" s="7">
        <v>7525</v>
      </c>
      <c r="J1219" s="8"/>
      <c r="K1219" s="8"/>
      <c r="L1219" s="9"/>
    </row>
    <row r="1220" spans="1:12" x14ac:dyDescent="0.25">
      <c r="A1220">
        <v>7526</v>
      </c>
      <c r="B1220">
        <v>1994</v>
      </c>
      <c r="I1220" s="7">
        <v>7526</v>
      </c>
      <c r="J1220" s="8" t="s">
        <v>583</v>
      </c>
      <c r="K1220" s="8" t="s">
        <v>50</v>
      </c>
      <c r="L1220">
        <v>1994</v>
      </c>
    </row>
    <row r="1221" spans="1:12" x14ac:dyDescent="0.25">
      <c r="A1221">
        <v>7527</v>
      </c>
      <c r="B1221">
        <v>2010</v>
      </c>
      <c r="I1221" s="7">
        <v>7527</v>
      </c>
      <c r="J1221" s="8" t="s">
        <v>584</v>
      </c>
      <c r="K1221" s="8" t="s">
        <v>328</v>
      </c>
      <c r="L1221">
        <v>2010</v>
      </c>
    </row>
    <row r="1222" spans="1:12" x14ac:dyDescent="0.25">
      <c r="A1222">
        <v>7528</v>
      </c>
      <c r="B1222">
        <v>2010</v>
      </c>
      <c r="I1222" s="7">
        <v>7528</v>
      </c>
      <c r="J1222" s="8" t="s">
        <v>585</v>
      </c>
      <c r="K1222" s="8" t="s">
        <v>219</v>
      </c>
      <c r="L1222">
        <v>2010</v>
      </c>
    </row>
    <row r="1223" spans="1:12" x14ac:dyDescent="0.25">
      <c r="A1223">
        <v>7529</v>
      </c>
      <c r="B1223">
        <v>2010</v>
      </c>
      <c r="I1223" s="7">
        <v>7529</v>
      </c>
      <c r="J1223" s="8" t="s">
        <v>586</v>
      </c>
      <c r="K1223" s="8" t="s">
        <v>219</v>
      </c>
      <c r="L1223">
        <v>2010</v>
      </c>
    </row>
    <row r="1224" spans="1:12" x14ac:dyDescent="0.25">
      <c r="A1224">
        <v>7530</v>
      </c>
      <c r="B1224">
        <v>2010</v>
      </c>
      <c r="I1224" s="7">
        <v>7530</v>
      </c>
      <c r="J1224" s="8" t="s">
        <v>587</v>
      </c>
      <c r="K1224" s="8" t="s">
        <v>588</v>
      </c>
      <c r="L1224">
        <v>2010</v>
      </c>
    </row>
    <row r="1225" spans="1:12" x14ac:dyDescent="0.25">
      <c r="A1225">
        <v>7531</v>
      </c>
      <c r="B1225">
        <v>2010</v>
      </c>
      <c r="I1225" s="7">
        <v>7531</v>
      </c>
      <c r="J1225" s="8" t="s">
        <v>589</v>
      </c>
      <c r="K1225" s="8" t="s">
        <v>217</v>
      </c>
      <c r="L1225">
        <v>2010</v>
      </c>
    </row>
    <row r="1226" spans="1:12" x14ac:dyDescent="0.25">
      <c r="I1226" s="7">
        <v>7532</v>
      </c>
      <c r="J1226" s="8"/>
      <c r="K1226" s="8"/>
      <c r="L1226"/>
    </row>
    <row r="1227" spans="1:12" x14ac:dyDescent="0.25">
      <c r="A1227">
        <v>7533</v>
      </c>
      <c r="B1227">
        <v>2010</v>
      </c>
      <c r="I1227" s="7">
        <v>7533</v>
      </c>
      <c r="J1227" s="8" t="s">
        <v>590</v>
      </c>
      <c r="K1227" s="8" t="s">
        <v>109</v>
      </c>
      <c r="L1227">
        <v>2010</v>
      </c>
    </row>
    <row r="1228" spans="1:12" x14ac:dyDescent="0.25">
      <c r="A1228">
        <v>7534</v>
      </c>
      <c r="B1228">
        <v>2011</v>
      </c>
      <c r="I1228" s="7">
        <v>7534</v>
      </c>
      <c r="J1228" s="8" t="s">
        <v>591</v>
      </c>
      <c r="K1228" s="8" t="s">
        <v>109</v>
      </c>
      <c r="L1228">
        <v>2011</v>
      </c>
    </row>
    <row r="1229" spans="1:12" x14ac:dyDescent="0.25">
      <c r="A1229">
        <v>7535</v>
      </c>
      <c r="B1229">
        <v>2011</v>
      </c>
      <c r="I1229" s="7">
        <v>7535</v>
      </c>
      <c r="J1229" s="8" t="s">
        <v>592</v>
      </c>
      <c r="K1229" s="8" t="s">
        <v>109</v>
      </c>
      <c r="L1229">
        <v>2011</v>
      </c>
    </row>
    <row r="1230" spans="1:12" x14ac:dyDescent="0.25">
      <c r="A1230">
        <v>7536</v>
      </c>
      <c r="B1230">
        <v>2011</v>
      </c>
      <c r="I1230" s="7">
        <v>7536</v>
      </c>
      <c r="J1230" s="8" t="s">
        <v>593</v>
      </c>
      <c r="K1230" s="8" t="s">
        <v>109</v>
      </c>
      <c r="L1230">
        <v>2011</v>
      </c>
    </row>
    <row r="1231" spans="1:12" x14ac:dyDescent="0.25">
      <c r="A1231">
        <v>7537</v>
      </c>
      <c r="B1231">
        <v>2011</v>
      </c>
      <c r="I1231" s="7">
        <v>7537</v>
      </c>
      <c r="J1231" s="8" t="s">
        <v>594</v>
      </c>
      <c r="K1231" s="8" t="s">
        <v>109</v>
      </c>
      <c r="L1231">
        <v>2011</v>
      </c>
    </row>
    <row r="1232" spans="1:12" x14ac:dyDescent="0.25">
      <c r="I1232" s="7">
        <v>7538</v>
      </c>
      <c r="J1232" s="8" t="s">
        <v>595</v>
      </c>
      <c r="K1232" s="8" t="s">
        <v>219</v>
      </c>
      <c r="L1232" s="8" t="s">
        <v>75</v>
      </c>
    </row>
    <row r="1233" spans="1:12" x14ac:dyDescent="0.25">
      <c r="I1233" s="7">
        <v>7539</v>
      </c>
      <c r="J1233" s="8"/>
      <c r="K1233" s="8"/>
      <c r="L1233" s="9"/>
    </row>
    <row r="1234" spans="1:12" x14ac:dyDescent="0.25">
      <c r="I1234" s="7">
        <v>7540</v>
      </c>
      <c r="J1234" s="8" t="s">
        <v>596</v>
      </c>
      <c r="K1234" s="8" t="s">
        <v>597</v>
      </c>
      <c r="L1234" s="8">
        <v>2011</v>
      </c>
    </row>
    <row r="1235" spans="1:12" x14ac:dyDescent="0.25">
      <c r="I1235" s="7">
        <v>7541</v>
      </c>
      <c r="J1235" s="8"/>
      <c r="K1235" s="8"/>
      <c r="L1235" s="9"/>
    </row>
    <row r="1236" spans="1:12" x14ac:dyDescent="0.25">
      <c r="I1236" s="7">
        <v>7542</v>
      </c>
      <c r="J1236" s="8"/>
      <c r="K1236" s="8"/>
      <c r="L1236" s="9"/>
    </row>
    <row r="1237" spans="1:12" x14ac:dyDescent="0.25">
      <c r="I1237" s="7">
        <v>7543</v>
      </c>
      <c r="J1237" s="8"/>
      <c r="K1237" s="8"/>
      <c r="L1237" s="9"/>
    </row>
    <row r="1238" spans="1:12" x14ac:dyDescent="0.25">
      <c r="I1238" s="7">
        <v>7544</v>
      </c>
      <c r="J1238" s="8"/>
      <c r="K1238" s="8"/>
      <c r="L1238" s="9"/>
    </row>
    <row r="1239" spans="1:12" x14ac:dyDescent="0.25">
      <c r="I1239" s="7">
        <v>7545</v>
      </c>
      <c r="J1239" s="8"/>
      <c r="K1239" s="8"/>
      <c r="L1239" s="9"/>
    </row>
    <row r="1240" spans="1:12" x14ac:dyDescent="0.25">
      <c r="I1240" s="7">
        <v>7546</v>
      </c>
      <c r="J1240" s="8"/>
      <c r="K1240" s="8"/>
      <c r="L1240" s="9"/>
    </row>
    <row r="1241" spans="1:12" x14ac:dyDescent="0.25">
      <c r="I1241" s="7">
        <v>7547</v>
      </c>
      <c r="J1241" s="8"/>
      <c r="K1241" s="8"/>
      <c r="L1241" s="9"/>
    </row>
    <row r="1242" spans="1:12" x14ac:dyDescent="0.25">
      <c r="I1242" s="7">
        <v>7548</v>
      </c>
      <c r="J1242" s="8"/>
      <c r="K1242" s="8"/>
      <c r="L1242" s="9"/>
    </row>
    <row r="1243" spans="1:12" x14ac:dyDescent="0.25">
      <c r="I1243" s="7">
        <v>7549</v>
      </c>
      <c r="J1243" s="8"/>
      <c r="K1243" s="8"/>
      <c r="L1243" s="9"/>
    </row>
    <row r="1244" spans="1:12" x14ac:dyDescent="0.25">
      <c r="A1244">
        <v>7550</v>
      </c>
      <c r="B1244">
        <v>1983</v>
      </c>
      <c r="I1244" s="7">
        <v>7550</v>
      </c>
      <c r="J1244" s="8" t="s">
        <v>598</v>
      </c>
      <c r="K1244" s="8" t="s">
        <v>50</v>
      </c>
      <c r="L1244">
        <v>1983</v>
      </c>
    </row>
    <row r="1245" spans="1:12" x14ac:dyDescent="0.25">
      <c r="A1245">
        <v>7551</v>
      </c>
      <c r="B1245">
        <v>1983</v>
      </c>
      <c r="I1245" s="7">
        <v>7551</v>
      </c>
      <c r="J1245" s="8" t="s">
        <v>599</v>
      </c>
      <c r="K1245" s="8" t="s">
        <v>50</v>
      </c>
      <c r="L1245">
        <v>1983</v>
      </c>
    </row>
    <row r="1246" spans="1:12" x14ac:dyDescent="0.25">
      <c r="A1246">
        <v>7552</v>
      </c>
      <c r="B1246">
        <v>1983</v>
      </c>
      <c r="I1246" s="7">
        <v>7552</v>
      </c>
      <c r="J1246" s="8" t="s">
        <v>600</v>
      </c>
      <c r="K1246" s="8" t="s">
        <v>50</v>
      </c>
      <c r="L1246">
        <v>1983</v>
      </c>
    </row>
    <row r="1247" spans="1:12" x14ac:dyDescent="0.25">
      <c r="A1247">
        <v>7553</v>
      </c>
      <c r="B1247">
        <v>1983</v>
      </c>
      <c r="I1247" s="7">
        <v>7553</v>
      </c>
      <c r="J1247" s="8" t="s">
        <v>601</v>
      </c>
      <c r="K1247" s="8" t="s">
        <v>50</v>
      </c>
      <c r="L1247">
        <v>1983</v>
      </c>
    </row>
    <row r="1248" spans="1:12" x14ac:dyDescent="0.25">
      <c r="A1248">
        <v>7554</v>
      </c>
      <c r="B1248">
        <v>1983</v>
      </c>
      <c r="I1248" s="7">
        <v>7554</v>
      </c>
      <c r="J1248" s="8" t="s">
        <v>602</v>
      </c>
      <c r="K1248" s="8" t="s">
        <v>50</v>
      </c>
      <c r="L1248">
        <v>1983</v>
      </c>
    </row>
    <row r="1249" spans="1:12" x14ac:dyDescent="0.25">
      <c r="A1249">
        <v>7555</v>
      </c>
      <c r="B1249">
        <v>1983</v>
      </c>
      <c r="I1249" s="7">
        <v>7555</v>
      </c>
      <c r="J1249" s="8" t="s">
        <v>603</v>
      </c>
      <c r="K1249" s="8" t="s">
        <v>50</v>
      </c>
      <c r="L1249">
        <v>1983</v>
      </c>
    </row>
    <row r="1250" spans="1:12" x14ac:dyDescent="0.25">
      <c r="I1250" s="7">
        <v>7556</v>
      </c>
      <c r="J1250" s="8"/>
      <c r="K1250" s="8"/>
      <c r="L1250"/>
    </row>
    <row r="1251" spans="1:12" x14ac:dyDescent="0.25">
      <c r="A1251">
        <v>7557</v>
      </c>
      <c r="B1251">
        <v>1987</v>
      </c>
      <c r="I1251" s="7">
        <v>7557</v>
      </c>
      <c r="J1251" s="8" t="s">
        <v>604</v>
      </c>
      <c r="K1251" s="8" t="s">
        <v>50</v>
      </c>
      <c r="L1251">
        <v>1987</v>
      </c>
    </row>
    <row r="1252" spans="1:12" x14ac:dyDescent="0.25">
      <c r="A1252">
        <v>7558</v>
      </c>
      <c r="B1252">
        <v>1990</v>
      </c>
      <c r="I1252" s="7">
        <v>7558</v>
      </c>
      <c r="J1252" s="8" t="s">
        <v>605</v>
      </c>
      <c r="K1252" s="8" t="s">
        <v>50</v>
      </c>
      <c r="L1252">
        <v>1990</v>
      </c>
    </row>
    <row r="1253" spans="1:12" x14ac:dyDescent="0.25">
      <c r="I1253" s="7">
        <v>7559</v>
      </c>
      <c r="J1253" s="8" t="s">
        <v>606</v>
      </c>
      <c r="K1253" s="8" t="s">
        <v>50</v>
      </c>
      <c r="L1253" s="8">
        <v>1996</v>
      </c>
    </row>
    <row r="1254" spans="1:12" x14ac:dyDescent="0.25">
      <c r="A1254">
        <v>7560</v>
      </c>
      <c r="B1254">
        <v>1994</v>
      </c>
      <c r="I1254" s="7">
        <v>7560</v>
      </c>
      <c r="J1254" s="8" t="s">
        <v>607</v>
      </c>
      <c r="K1254" s="8" t="s">
        <v>50</v>
      </c>
      <c r="L1254">
        <v>1994</v>
      </c>
    </row>
    <row r="1255" spans="1:12" x14ac:dyDescent="0.25">
      <c r="A1255">
        <v>7561</v>
      </c>
      <c r="B1255">
        <v>1994</v>
      </c>
      <c r="I1255" s="7">
        <v>7561</v>
      </c>
      <c r="J1255" s="8" t="s">
        <v>608</v>
      </c>
      <c r="K1255" s="8" t="s">
        <v>50</v>
      </c>
      <c r="L1255">
        <v>1994</v>
      </c>
    </row>
    <row r="1256" spans="1:12" x14ac:dyDescent="0.25">
      <c r="A1256">
        <v>7562</v>
      </c>
      <c r="B1256">
        <v>1997</v>
      </c>
      <c r="I1256" s="7">
        <v>7562</v>
      </c>
      <c r="J1256" s="8" t="s">
        <v>609</v>
      </c>
      <c r="K1256" s="8" t="s">
        <v>50</v>
      </c>
      <c r="L1256">
        <v>1997</v>
      </c>
    </row>
    <row r="1257" spans="1:12" x14ac:dyDescent="0.25">
      <c r="A1257">
        <v>7563</v>
      </c>
      <c r="B1257">
        <v>1998</v>
      </c>
      <c r="I1257" s="7">
        <v>7563</v>
      </c>
      <c r="J1257" s="8" t="s">
        <v>610</v>
      </c>
      <c r="K1257" s="8" t="s">
        <v>50</v>
      </c>
      <c r="L1257">
        <v>1998</v>
      </c>
    </row>
    <row r="1258" spans="1:12" x14ac:dyDescent="0.25">
      <c r="A1258">
        <v>7564</v>
      </c>
      <c r="B1258">
        <v>1998</v>
      </c>
      <c r="I1258" s="7">
        <v>7564</v>
      </c>
      <c r="J1258" s="8" t="s">
        <v>611</v>
      </c>
      <c r="K1258" s="8" t="s">
        <v>50</v>
      </c>
      <c r="L1258">
        <v>1998</v>
      </c>
    </row>
    <row r="1259" spans="1:12" x14ac:dyDescent="0.25">
      <c r="A1259">
        <v>7565</v>
      </c>
      <c r="B1259">
        <v>1998</v>
      </c>
      <c r="I1259" s="7">
        <v>7565</v>
      </c>
      <c r="J1259" s="8" t="s">
        <v>612</v>
      </c>
      <c r="K1259" s="8" t="s">
        <v>50</v>
      </c>
      <c r="L1259">
        <v>1998</v>
      </c>
    </row>
    <row r="1260" spans="1:12" x14ac:dyDescent="0.25">
      <c r="A1260">
        <v>7566</v>
      </c>
      <c r="B1260">
        <v>1998</v>
      </c>
      <c r="I1260" s="7">
        <v>7566</v>
      </c>
      <c r="J1260" s="8" t="s">
        <v>613</v>
      </c>
      <c r="K1260" s="8" t="s">
        <v>50</v>
      </c>
      <c r="L1260">
        <v>1998</v>
      </c>
    </row>
    <row r="1261" spans="1:12" x14ac:dyDescent="0.25">
      <c r="A1261">
        <v>7567</v>
      </c>
      <c r="B1261">
        <v>1998</v>
      </c>
      <c r="I1261" s="7">
        <v>7567</v>
      </c>
      <c r="J1261" s="8" t="s">
        <v>614</v>
      </c>
      <c r="K1261" s="8" t="s">
        <v>50</v>
      </c>
      <c r="L1261">
        <v>1998</v>
      </c>
    </row>
    <row r="1262" spans="1:12" x14ac:dyDescent="0.25">
      <c r="A1262">
        <v>7568</v>
      </c>
      <c r="B1262">
        <v>1998</v>
      </c>
      <c r="I1262" s="7">
        <v>7568</v>
      </c>
      <c r="J1262" s="8" t="s">
        <v>615</v>
      </c>
      <c r="K1262" s="8" t="s">
        <v>50</v>
      </c>
      <c r="L1262">
        <v>1998</v>
      </c>
    </row>
    <row r="1263" spans="1:12" x14ac:dyDescent="0.25">
      <c r="A1263">
        <v>7569</v>
      </c>
      <c r="B1263">
        <v>2002</v>
      </c>
      <c r="I1263" s="7">
        <v>7569</v>
      </c>
      <c r="J1263" s="8" t="s">
        <v>616</v>
      </c>
      <c r="K1263" s="8" t="s">
        <v>255</v>
      </c>
      <c r="L1263">
        <v>2002</v>
      </c>
    </row>
    <row r="1264" spans="1:12" x14ac:dyDescent="0.25">
      <c r="A1264">
        <v>7570</v>
      </c>
      <c r="B1264">
        <v>2002</v>
      </c>
      <c r="I1264" s="7">
        <v>7570</v>
      </c>
      <c r="J1264" s="8" t="s">
        <v>617</v>
      </c>
      <c r="K1264" s="8" t="s">
        <v>255</v>
      </c>
      <c r="L1264">
        <v>2002</v>
      </c>
    </row>
    <row r="1265" spans="1:12" x14ac:dyDescent="0.25">
      <c r="A1265">
        <v>7571</v>
      </c>
      <c r="B1265">
        <v>2002</v>
      </c>
      <c r="I1265" s="7">
        <v>7571</v>
      </c>
      <c r="J1265" s="8" t="s">
        <v>618</v>
      </c>
      <c r="K1265" s="8" t="s">
        <v>255</v>
      </c>
      <c r="L1265">
        <v>2002</v>
      </c>
    </row>
    <row r="1266" spans="1:12" x14ac:dyDescent="0.25">
      <c r="A1266">
        <v>7572</v>
      </c>
      <c r="B1266">
        <v>2002</v>
      </c>
      <c r="I1266" s="7">
        <v>7572</v>
      </c>
      <c r="J1266" s="8" t="s">
        <v>619</v>
      </c>
      <c r="K1266" s="8" t="s">
        <v>255</v>
      </c>
      <c r="L1266">
        <v>2002</v>
      </c>
    </row>
    <row r="1267" spans="1:12" x14ac:dyDescent="0.25">
      <c r="A1267">
        <v>7573</v>
      </c>
      <c r="B1267">
        <v>2002</v>
      </c>
      <c r="I1267" s="7">
        <v>7573</v>
      </c>
      <c r="J1267" s="8" t="s">
        <v>620</v>
      </c>
      <c r="K1267" s="8" t="s">
        <v>510</v>
      </c>
      <c r="L1267">
        <v>2002</v>
      </c>
    </row>
    <row r="1268" spans="1:12" x14ac:dyDescent="0.25">
      <c r="A1268">
        <v>7574</v>
      </c>
      <c r="B1268">
        <v>2002</v>
      </c>
      <c r="I1268" s="7">
        <v>7574</v>
      </c>
      <c r="J1268" s="8" t="s">
        <v>621</v>
      </c>
      <c r="K1268" s="8" t="s">
        <v>255</v>
      </c>
      <c r="L1268">
        <v>2002</v>
      </c>
    </row>
    <row r="1269" spans="1:12" x14ac:dyDescent="0.25">
      <c r="A1269">
        <v>7575</v>
      </c>
      <c r="B1269">
        <v>2002</v>
      </c>
      <c r="I1269" s="7">
        <v>7575</v>
      </c>
      <c r="J1269" s="8" t="s">
        <v>622</v>
      </c>
      <c r="K1269" s="8" t="s">
        <v>255</v>
      </c>
      <c r="L1269">
        <v>2002</v>
      </c>
    </row>
    <row r="1270" spans="1:12" x14ac:dyDescent="0.25">
      <c r="A1270">
        <v>7576</v>
      </c>
      <c r="B1270">
        <v>2002</v>
      </c>
      <c r="I1270" s="7">
        <v>7576</v>
      </c>
      <c r="J1270" s="8" t="s">
        <v>623</v>
      </c>
      <c r="K1270" s="8" t="s">
        <v>255</v>
      </c>
      <c r="L1270">
        <v>2002</v>
      </c>
    </row>
    <row r="1271" spans="1:12" x14ac:dyDescent="0.25">
      <c r="A1271">
        <v>7577</v>
      </c>
      <c r="B1271">
        <v>2002</v>
      </c>
      <c r="I1271" s="7">
        <v>7577</v>
      </c>
      <c r="J1271" s="8" t="s">
        <v>624</v>
      </c>
      <c r="K1271" s="8" t="s">
        <v>255</v>
      </c>
      <c r="L1271">
        <v>2002</v>
      </c>
    </row>
    <row r="1272" spans="1:12" x14ac:dyDescent="0.25">
      <c r="A1272">
        <v>7578</v>
      </c>
      <c r="B1272">
        <v>2002</v>
      </c>
      <c r="I1272" s="7">
        <v>7578</v>
      </c>
      <c r="J1272" s="8" t="s">
        <v>625</v>
      </c>
      <c r="K1272" s="8" t="s">
        <v>255</v>
      </c>
      <c r="L1272">
        <v>2002</v>
      </c>
    </row>
    <row r="1273" spans="1:12" x14ac:dyDescent="0.25">
      <c r="A1273">
        <v>7579</v>
      </c>
      <c r="B1273">
        <v>2002</v>
      </c>
      <c r="I1273" s="7">
        <v>7579</v>
      </c>
      <c r="J1273" s="8" t="s">
        <v>626</v>
      </c>
      <c r="K1273" s="8" t="s">
        <v>255</v>
      </c>
      <c r="L1273">
        <v>2002</v>
      </c>
    </row>
    <row r="1274" spans="1:12" x14ac:dyDescent="0.25">
      <c r="A1274">
        <v>7580</v>
      </c>
      <c r="B1274">
        <v>2002</v>
      </c>
      <c r="I1274" s="7">
        <v>7580</v>
      </c>
      <c r="J1274" s="8" t="s">
        <v>627</v>
      </c>
      <c r="K1274" s="8" t="s">
        <v>422</v>
      </c>
      <c r="L1274">
        <v>2002</v>
      </c>
    </row>
    <row r="1275" spans="1:12" x14ac:dyDescent="0.25">
      <c r="A1275">
        <v>7581</v>
      </c>
      <c r="B1275">
        <v>2002</v>
      </c>
      <c r="I1275" s="7">
        <v>7581</v>
      </c>
      <c r="J1275" s="8" t="s">
        <v>628</v>
      </c>
      <c r="K1275" s="8" t="s">
        <v>136</v>
      </c>
      <c r="L1275">
        <v>2002</v>
      </c>
    </row>
    <row r="1276" spans="1:12" x14ac:dyDescent="0.25">
      <c r="A1276">
        <v>7582</v>
      </c>
      <c r="B1276">
        <v>2002</v>
      </c>
      <c r="I1276" s="7">
        <v>7582</v>
      </c>
      <c r="J1276" s="8" t="s">
        <v>629</v>
      </c>
      <c r="K1276" s="8" t="s">
        <v>107</v>
      </c>
      <c r="L1276">
        <v>2002</v>
      </c>
    </row>
    <row r="1277" spans="1:12" x14ac:dyDescent="0.25">
      <c r="A1277">
        <v>7583</v>
      </c>
      <c r="B1277">
        <v>2002</v>
      </c>
      <c r="I1277" s="7">
        <v>7583</v>
      </c>
      <c r="J1277" s="8" t="s">
        <v>630</v>
      </c>
      <c r="K1277" s="8" t="s">
        <v>136</v>
      </c>
      <c r="L1277">
        <v>2002</v>
      </c>
    </row>
    <row r="1278" spans="1:12" x14ac:dyDescent="0.25">
      <c r="A1278">
        <v>7584</v>
      </c>
      <c r="B1278">
        <v>2002</v>
      </c>
      <c r="I1278" s="7">
        <v>7584</v>
      </c>
      <c r="J1278" s="8" t="s">
        <v>631</v>
      </c>
      <c r="K1278" s="8" t="s">
        <v>144</v>
      </c>
      <c r="L1278">
        <v>2002</v>
      </c>
    </row>
    <row r="1279" spans="1:12" x14ac:dyDescent="0.25">
      <c r="A1279">
        <v>7585</v>
      </c>
      <c r="B1279">
        <v>2002</v>
      </c>
      <c r="I1279" s="7">
        <v>7585</v>
      </c>
      <c r="J1279" s="8" t="s">
        <v>632</v>
      </c>
      <c r="K1279" s="8" t="s">
        <v>62</v>
      </c>
      <c r="L1279">
        <v>2002</v>
      </c>
    </row>
    <row r="1280" spans="1:12" x14ac:dyDescent="0.25">
      <c r="A1280">
        <v>7586</v>
      </c>
      <c r="B1280">
        <v>2003</v>
      </c>
      <c r="I1280" s="7">
        <v>7586</v>
      </c>
      <c r="J1280" s="8" t="s">
        <v>491</v>
      </c>
      <c r="K1280" s="8" t="s">
        <v>62</v>
      </c>
      <c r="L1280">
        <v>2003</v>
      </c>
    </row>
    <row r="1281" spans="1:12" x14ac:dyDescent="0.25">
      <c r="A1281">
        <v>7587</v>
      </c>
      <c r="B1281">
        <v>2002</v>
      </c>
      <c r="I1281" s="7">
        <v>7587</v>
      </c>
      <c r="J1281" s="8" t="s">
        <v>633</v>
      </c>
      <c r="K1281" s="8" t="s">
        <v>217</v>
      </c>
      <c r="L1281">
        <v>2002</v>
      </c>
    </row>
    <row r="1282" spans="1:12" x14ac:dyDescent="0.25">
      <c r="A1282">
        <v>7588</v>
      </c>
      <c r="B1282">
        <v>2002</v>
      </c>
      <c r="I1282" s="7">
        <v>7588</v>
      </c>
      <c r="J1282" s="8" t="s">
        <v>634</v>
      </c>
      <c r="K1282" s="8" t="s">
        <v>107</v>
      </c>
      <c r="L1282">
        <v>2002</v>
      </c>
    </row>
    <row r="1283" spans="1:12" x14ac:dyDescent="0.25">
      <c r="A1283">
        <v>7589</v>
      </c>
      <c r="B1283">
        <v>2002</v>
      </c>
      <c r="I1283" s="7">
        <v>7589</v>
      </c>
      <c r="J1283" s="8" t="s">
        <v>635</v>
      </c>
      <c r="K1283" s="8" t="s">
        <v>60</v>
      </c>
      <c r="L1283">
        <v>2002</v>
      </c>
    </row>
    <row r="1284" spans="1:12" x14ac:dyDescent="0.25">
      <c r="A1284">
        <v>7590</v>
      </c>
      <c r="B1284">
        <v>2002</v>
      </c>
      <c r="I1284" s="7">
        <v>7590</v>
      </c>
      <c r="J1284" s="8" t="s">
        <v>636</v>
      </c>
      <c r="K1284" s="8" t="s">
        <v>510</v>
      </c>
      <c r="L1284">
        <v>2002</v>
      </c>
    </row>
    <row r="1285" spans="1:12" x14ac:dyDescent="0.25">
      <c r="I1285" s="7">
        <v>7591</v>
      </c>
      <c r="J1285" s="8"/>
      <c r="K1285" s="8"/>
      <c r="L1285"/>
    </row>
    <row r="1286" spans="1:12" x14ac:dyDescent="0.25">
      <c r="I1286" s="7">
        <v>7592</v>
      </c>
      <c r="J1286" s="8"/>
      <c r="K1286" s="8"/>
      <c r="L1286"/>
    </row>
    <row r="1287" spans="1:12" x14ac:dyDescent="0.25">
      <c r="A1287">
        <v>7593</v>
      </c>
      <c r="B1287">
        <v>2003</v>
      </c>
      <c r="I1287" s="7">
        <v>7593</v>
      </c>
      <c r="J1287" s="8" t="s">
        <v>637</v>
      </c>
      <c r="K1287" s="8" t="s">
        <v>107</v>
      </c>
      <c r="L1287">
        <v>2003</v>
      </c>
    </row>
    <row r="1288" spans="1:12" x14ac:dyDescent="0.25">
      <c r="A1288">
        <v>7594</v>
      </c>
      <c r="B1288">
        <v>2002</v>
      </c>
      <c r="I1288" s="7">
        <v>7594</v>
      </c>
      <c r="J1288" s="8" t="s">
        <v>373</v>
      </c>
      <c r="K1288" s="8" t="s">
        <v>217</v>
      </c>
      <c r="L1288">
        <v>2002</v>
      </c>
    </row>
    <row r="1289" spans="1:12" x14ac:dyDescent="0.25">
      <c r="A1289">
        <v>7595</v>
      </c>
      <c r="B1289">
        <v>2002</v>
      </c>
      <c r="I1289" s="7">
        <v>7595</v>
      </c>
      <c r="J1289" s="8" t="s">
        <v>123</v>
      </c>
      <c r="K1289" s="8" t="s">
        <v>64</v>
      </c>
      <c r="L1289">
        <v>2002</v>
      </c>
    </row>
    <row r="1290" spans="1:12" x14ac:dyDescent="0.25">
      <c r="A1290">
        <v>7596</v>
      </c>
      <c r="B1290">
        <v>2002</v>
      </c>
      <c r="I1290" s="7">
        <v>7596</v>
      </c>
      <c r="J1290" s="8" t="s">
        <v>638</v>
      </c>
      <c r="K1290" s="8" t="s">
        <v>107</v>
      </c>
      <c r="L1290">
        <v>2002</v>
      </c>
    </row>
    <row r="1291" spans="1:12" x14ac:dyDescent="0.25">
      <c r="A1291">
        <v>7597</v>
      </c>
      <c r="B1291">
        <v>2002</v>
      </c>
      <c r="I1291" s="7">
        <v>7597</v>
      </c>
      <c r="J1291" s="8" t="s">
        <v>384</v>
      </c>
      <c r="K1291" s="8" t="s">
        <v>54</v>
      </c>
      <c r="L1291">
        <v>2002</v>
      </c>
    </row>
    <row r="1292" spans="1:12" x14ac:dyDescent="0.25">
      <c r="A1292">
        <v>7598</v>
      </c>
      <c r="B1292">
        <v>2002</v>
      </c>
      <c r="I1292" s="7">
        <v>7598</v>
      </c>
      <c r="J1292" s="8" t="s">
        <v>639</v>
      </c>
      <c r="K1292" s="8" t="s">
        <v>54</v>
      </c>
      <c r="L1292">
        <v>2002</v>
      </c>
    </row>
    <row r="1293" spans="1:12" x14ac:dyDescent="0.25">
      <c r="A1293">
        <v>7599</v>
      </c>
      <c r="B1293">
        <v>2002</v>
      </c>
      <c r="I1293" s="7">
        <v>7599</v>
      </c>
      <c r="J1293" s="8" t="s">
        <v>640</v>
      </c>
      <c r="K1293" s="8" t="s">
        <v>641</v>
      </c>
      <c r="L1293">
        <v>2002</v>
      </c>
    </row>
    <row r="1294" spans="1:12" x14ac:dyDescent="0.25">
      <c r="A1294">
        <v>7600</v>
      </c>
      <c r="B1294">
        <v>2002</v>
      </c>
      <c r="I1294" s="7">
        <v>7600</v>
      </c>
      <c r="J1294" s="8" t="s">
        <v>642</v>
      </c>
      <c r="K1294" s="8" t="s">
        <v>136</v>
      </c>
      <c r="L1294">
        <v>2002</v>
      </c>
    </row>
    <row r="1295" spans="1:12" x14ac:dyDescent="0.25">
      <c r="A1295">
        <v>7601</v>
      </c>
      <c r="B1295">
        <v>1984</v>
      </c>
      <c r="I1295" s="7">
        <v>7601</v>
      </c>
      <c r="J1295" s="8" t="s">
        <v>643</v>
      </c>
      <c r="K1295" s="8" t="s">
        <v>88</v>
      </c>
      <c r="L1295">
        <v>1984</v>
      </c>
    </row>
    <row r="1296" spans="1:12" x14ac:dyDescent="0.25">
      <c r="A1296">
        <v>7602</v>
      </c>
      <c r="B1296">
        <v>1984</v>
      </c>
      <c r="I1296" s="7">
        <v>7602</v>
      </c>
      <c r="J1296" s="8" t="s">
        <v>644</v>
      </c>
      <c r="K1296" s="8" t="s">
        <v>88</v>
      </c>
      <c r="L1296">
        <v>1984</v>
      </c>
    </row>
    <row r="1297" spans="1:12" x14ac:dyDescent="0.25">
      <c r="A1297">
        <v>7603</v>
      </c>
      <c r="B1297">
        <v>1988</v>
      </c>
      <c r="I1297" s="7">
        <v>7603</v>
      </c>
      <c r="J1297" s="8" t="s">
        <v>643</v>
      </c>
      <c r="K1297" s="8" t="s">
        <v>88</v>
      </c>
      <c r="L1297">
        <v>1988</v>
      </c>
    </row>
    <row r="1298" spans="1:12" x14ac:dyDescent="0.25">
      <c r="A1298">
        <v>7604</v>
      </c>
      <c r="B1298">
        <v>1988</v>
      </c>
      <c r="I1298" s="7">
        <v>7604</v>
      </c>
      <c r="J1298" s="8" t="s">
        <v>644</v>
      </c>
      <c r="K1298" s="8" t="s">
        <v>88</v>
      </c>
      <c r="L1298">
        <v>1988</v>
      </c>
    </row>
    <row r="1299" spans="1:12" x14ac:dyDescent="0.25">
      <c r="A1299">
        <v>7605</v>
      </c>
      <c r="B1299">
        <v>1984</v>
      </c>
      <c r="I1299" s="7">
        <v>7605</v>
      </c>
      <c r="J1299" s="8" t="s">
        <v>645</v>
      </c>
      <c r="K1299" s="8" t="s">
        <v>88</v>
      </c>
      <c r="L1299">
        <v>1984</v>
      </c>
    </row>
    <row r="1300" spans="1:12" x14ac:dyDescent="0.25">
      <c r="A1300">
        <v>7606</v>
      </c>
      <c r="B1300">
        <v>1984</v>
      </c>
      <c r="I1300" s="7">
        <v>7606</v>
      </c>
      <c r="J1300" s="8" t="s">
        <v>646</v>
      </c>
      <c r="K1300" s="8" t="s">
        <v>88</v>
      </c>
      <c r="L1300">
        <v>1984</v>
      </c>
    </row>
    <row r="1301" spans="1:12" x14ac:dyDescent="0.25">
      <c r="A1301">
        <v>7607</v>
      </c>
      <c r="B1301">
        <v>1988</v>
      </c>
      <c r="I1301" s="7">
        <v>7607</v>
      </c>
      <c r="J1301" s="8" t="s">
        <v>647</v>
      </c>
      <c r="K1301" s="8" t="s">
        <v>88</v>
      </c>
      <c r="L1301">
        <v>1988</v>
      </c>
    </row>
    <row r="1302" spans="1:12" x14ac:dyDescent="0.25">
      <c r="A1302">
        <v>7608</v>
      </c>
      <c r="B1302">
        <v>1988</v>
      </c>
      <c r="I1302" s="7">
        <v>7608</v>
      </c>
      <c r="J1302" s="8" t="s">
        <v>489</v>
      </c>
      <c r="K1302" s="8" t="s">
        <v>301</v>
      </c>
      <c r="L1302">
        <v>1988</v>
      </c>
    </row>
    <row r="1303" spans="1:12" x14ac:dyDescent="0.25">
      <c r="A1303">
        <v>7609</v>
      </c>
      <c r="B1303">
        <v>1984</v>
      </c>
      <c r="I1303" s="7">
        <v>7609</v>
      </c>
      <c r="J1303" s="8" t="s">
        <v>648</v>
      </c>
      <c r="K1303" s="8" t="s">
        <v>88</v>
      </c>
      <c r="L1303">
        <v>1984</v>
      </c>
    </row>
    <row r="1304" spans="1:12" x14ac:dyDescent="0.25">
      <c r="I1304" s="7">
        <v>7610</v>
      </c>
      <c r="J1304" s="8" t="s">
        <v>649</v>
      </c>
      <c r="K1304" s="8" t="s">
        <v>650</v>
      </c>
      <c r="L1304" s="8" t="s">
        <v>75</v>
      </c>
    </row>
    <row r="1305" spans="1:12" x14ac:dyDescent="0.25">
      <c r="I1305" s="7">
        <v>7611</v>
      </c>
      <c r="J1305" s="8"/>
      <c r="K1305" s="8"/>
      <c r="L1305" s="9"/>
    </row>
    <row r="1306" spans="1:12" x14ac:dyDescent="0.25">
      <c r="A1306">
        <v>7612</v>
      </c>
      <c r="B1306">
        <v>2003</v>
      </c>
      <c r="I1306" s="7">
        <v>7612</v>
      </c>
      <c r="J1306" s="8" t="s">
        <v>651</v>
      </c>
      <c r="K1306" s="8" t="s">
        <v>67</v>
      </c>
      <c r="L1306">
        <v>2003</v>
      </c>
    </row>
    <row r="1307" spans="1:12" x14ac:dyDescent="0.25">
      <c r="I1307" s="7">
        <v>7613</v>
      </c>
      <c r="J1307" s="8"/>
      <c r="K1307" s="8"/>
      <c r="L1307"/>
    </row>
    <row r="1308" spans="1:12" x14ac:dyDescent="0.25">
      <c r="A1308">
        <v>7614</v>
      </c>
      <c r="B1308">
        <v>2002</v>
      </c>
      <c r="I1308" s="7">
        <v>7614</v>
      </c>
      <c r="J1308" s="8" t="s">
        <v>372</v>
      </c>
      <c r="K1308" s="8" t="s">
        <v>217</v>
      </c>
      <c r="L1308">
        <v>2002</v>
      </c>
    </row>
    <row r="1309" spans="1:12" x14ac:dyDescent="0.25">
      <c r="A1309">
        <v>7615</v>
      </c>
      <c r="B1309">
        <v>2002</v>
      </c>
      <c r="I1309" s="7">
        <v>7615</v>
      </c>
      <c r="J1309" s="8" t="s">
        <v>652</v>
      </c>
      <c r="K1309" s="8" t="s">
        <v>91</v>
      </c>
      <c r="L1309">
        <v>2002</v>
      </c>
    </row>
    <row r="1310" spans="1:12" x14ac:dyDescent="0.25">
      <c r="A1310">
        <v>7616</v>
      </c>
      <c r="B1310">
        <v>2003</v>
      </c>
      <c r="I1310" s="7">
        <v>7616</v>
      </c>
      <c r="J1310" s="8" t="s">
        <v>653</v>
      </c>
      <c r="K1310" s="8" t="s">
        <v>50</v>
      </c>
      <c r="L1310">
        <v>2003</v>
      </c>
    </row>
    <row r="1311" spans="1:12" x14ac:dyDescent="0.25">
      <c r="A1311">
        <v>7617</v>
      </c>
      <c r="B1311">
        <v>2003</v>
      </c>
      <c r="I1311" s="7">
        <v>7617</v>
      </c>
      <c r="J1311" s="8" t="s">
        <v>654</v>
      </c>
      <c r="K1311" s="8" t="s">
        <v>210</v>
      </c>
      <c r="L1311">
        <v>2003</v>
      </c>
    </row>
    <row r="1312" spans="1:12" x14ac:dyDescent="0.25">
      <c r="I1312" s="7">
        <v>7618</v>
      </c>
      <c r="J1312" s="8"/>
      <c r="K1312" s="8"/>
      <c r="L1312"/>
    </row>
    <row r="1313" spans="1:12" x14ac:dyDescent="0.25">
      <c r="A1313">
        <v>7619</v>
      </c>
      <c r="B1313">
        <v>1997</v>
      </c>
      <c r="I1313" s="7">
        <v>7619</v>
      </c>
      <c r="J1313" s="8" t="s">
        <v>381</v>
      </c>
      <c r="K1313" s="8" t="s">
        <v>111</v>
      </c>
      <c r="L1313">
        <v>1997</v>
      </c>
    </row>
    <row r="1314" spans="1:12" x14ac:dyDescent="0.25">
      <c r="A1314">
        <v>7620</v>
      </c>
      <c r="B1314">
        <v>2003</v>
      </c>
      <c r="I1314" s="7">
        <v>7620</v>
      </c>
      <c r="J1314" s="8" t="s">
        <v>655</v>
      </c>
      <c r="K1314" s="8" t="s">
        <v>50</v>
      </c>
      <c r="L1314">
        <v>2003</v>
      </c>
    </row>
    <row r="1315" spans="1:12" x14ac:dyDescent="0.25">
      <c r="A1315">
        <v>7621</v>
      </c>
      <c r="B1315">
        <v>1989</v>
      </c>
      <c r="I1315" s="7">
        <v>7621</v>
      </c>
      <c r="J1315" s="8" t="s">
        <v>656</v>
      </c>
      <c r="K1315" s="8" t="s">
        <v>150</v>
      </c>
      <c r="L1315">
        <v>1989</v>
      </c>
    </row>
    <row r="1316" spans="1:12" x14ac:dyDescent="0.25">
      <c r="A1316">
        <v>7622</v>
      </c>
      <c r="B1316">
        <v>2003</v>
      </c>
      <c r="I1316" s="7">
        <v>7622</v>
      </c>
      <c r="J1316" s="8" t="s">
        <v>657</v>
      </c>
      <c r="K1316" s="8" t="s">
        <v>50</v>
      </c>
      <c r="L1316">
        <v>2003</v>
      </c>
    </row>
    <row r="1317" spans="1:12" x14ac:dyDescent="0.25">
      <c r="A1317">
        <v>7623</v>
      </c>
      <c r="B1317">
        <v>1989</v>
      </c>
      <c r="I1317" s="7">
        <v>7623</v>
      </c>
      <c r="J1317" s="8" t="s">
        <v>658</v>
      </c>
      <c r="K1317" s="8" t="s">
        <v>150</v>
      </c>
      <c r="L1317">
        <v>1989</v>
      </c>
    </row>
    <row r="1318" spans="1:12" x14ac:dyDescent="0.25">
      <c r="A1318">
        <v>7624</v>
      </c>
      <c r="B1318">
        <v>2003</v>
      </c>
      <c r="I1318" s="7">
        <v>7624</v>
      </c>
      <c r="J1318" s="8" t="s">
        <v>659</v>
      </c>
      <c r="K1318" s="8" t="s">
        <v>136</v>
      </c>
      <c r="L1318">
        <v>2003</v>
      </c>
    </row>
    <row r="1319" spans="1:12" x14ac:dyDescent="0.25">
      <c r="A1319">
        <v>7625</v>
      </c>
      <c r="B1319">
        <v>1989</v>
      </c>
      <c r="I1319" s="7">
        <v>7625</v>
      </c>
      <c r="J1319" s="8" t="s">
        <v>660</v>
      </c>
      <c r="K1319" s="8" t="s">
        <v>150</v>
      </c>
      <c r="L1319">
        <v>1989</v>
      </c>
    </row>
    <row r="1320" spans="1:12" x14ac:dyDescent="0.25">
      <c r="A1320">
        <v>7626</v>
      </c>
      <c r="B1320">
        <v>1993</v>
      </c>
      <c r="I1320" s="7">
        <v>7626</v>
      </c>
      <c r="J1320" s="8" t="s">
        <v>661</v>
      </c>
      <c r="K1320" s="8" t="s">
        <v>150</v>
      </c>
      <c r="L1320">
        <v>1993</v>
      </c>
    </row>
    <row r="1321" spans="1:12" x14ac:dyDescent="0.25">
      <c r="A1321">
        <v>7627</v>
      </c>
      <c r="B1321">
        <v>1993</v>
      </c>
      <c r="I1321" s="7">
        <v>7627</v>
      </c>
      <c r="J1321" s="8" t="s">
        <v>662</v>
      </c>
      <c r="K1321" s="8" t="s">
        <v>150</v>
      </c>
      <c r="L1321">
        <v>1993</v>
      </c>
    </row>
    <row r="1322" spans="1:12" x14ac:dyDescent="0.25">
      <c r="A1322">
        <v>7628</v>
      </c>
      <c r="B1322">
        <v>1993</v>
      </c>
      <c r="I1322" s="7">
        <v>7628</v>
      </c>
      <c r="J1322" s="8" t="s">
        <v>663</v>
      </c>
      <c r="K1322" s="8" t="s">
        <v>150</v>
      </c>
      <c r="L1322">
        <v>1993</v>
      </c>
    </row>
    <row r="1323" spans="1:12" x14ac:dyDescent="0.25">
      <c r="A1323">
        <v>7629</v>
      </c>
      <c r="B1323">
        <v>1993</v>
      </c>
      <c r="I1323" s="7">
        <v>7629</v>
      </c>
      <c r="J1323" s="8" t="s">
        <v>664</v>
      </c>
      <c r="K1323" s="8" t="s">
        <v>150</v>
      </c>
      <c r="L1323">
        <v>1993</v>
      </c>
    </row>
    <row r="1324" spans="1:12" x14ac:dyDescent="0.25">
      <c r="I1324" s="7">
        <v>7630</v>
      </c>
      <c r="J1324" s="8"/>
      <c r="K1324" s="8"/>
      <c r="L1324"/>
    </row>
    <row r="1325" spans="1:12" x14ac:dyDescent="0.25">
      <c r="I1325" s="7">
        <v>7631</v>
      </c>
      <c r="J1325" s="8"/>
      <c r="K1325" s="8"/>
      <c r="L1325"/>
    </row>
    <row r="1326" spans="1:12" x14ac:dyDescent="0.25">
      <c r="A1326">
        <v>7632</v>
      </c>
      <c r="B1326">
        <v>2003</v>
      </c>
      <c r="I1326" s="7">
        <v>7632</v>
      </c>
      <c r="J1326" s="8" t="s">
        <v>665</v>
      </c>
      <c r="K1326" s="8" t="s">
        <v>64</v>
      </c>
      <c r="L1326">
        <v>2003</v>
      </c>
    </row>
    <row r="1327" spans="1:12" x14ac:dyDescent="0.25">
      <c r="I1327" s="7">
        <v>7633</v>
      </c>
      <c r="J1327" s="8"/>
      <c r="K1327" s="8"/>
      <c r="L1327"/>
    </row>
    <row r="1328" spans="1:12" x14ac:dyDescent="0.25">
      <c r="A1328">
        <v>7634</v>
      </c>
      <c r="B1328">
        <v>2003</v>
      </c>
      <c r="I1328" s="7">
        <v>7634</v>
      </c>
      <c r="J1328" s="8" t="s">
        <v>666</v>
      </c>
      <c r="K1328" s="8" t="s">
        <v>255</v>
      </c>
      <c r="L1328">
        <v>2003</v>
      </c>
    </row>
    <row r="1329" spans="1:12" x14ac:dyDescent="0.25">
      <c r="I1329" s="7">
        <v>7635</v>
      </c>
      <c r="J1329" s="8"/>
      <c r="K1329" s="8"/>
      <c r="L1329"/>
    </row>
    <row r="1330" spans="1:12" x14ac:dyDescent="0.25">
      <c r="A1330">
        <v>7636</v>
      </c>
      <c r="B1330">
        <v>2003</v>
      </c>
      <c r="I1330" s="7">
        <v>7636</v>
      </c>
      <c r="J1330" s="8" t="s">
        <v>667</v>
      </c>
      <c r="K1330" s="11" t="s">
        <v>230</v>
      </c>
      <c r="L1330">
        <v>2003</v>
      </c>
    </row>
    <row r="1331" spans="1:12" x14ac:dyDescent="0.25">
      <c r="A1331">
        <v>7637</v>
      </c>
      <c r="B1331">
        <v>1990</v>
      </c>
      <c r="I1331" s="7">
        <v>7637</v>
      </c>
      <c r="J1331" s="8" t="s">
        <v>668</v>
      </c>
      <c r="K1331" s="8" t="s">
        <v>150</v>
      </c>
      <c r="L1331">
        <v>1990</v>
      </c>
    </row>
    <row r="1332" spans="1:12" x14ac:dyDescent="0.25">
      <c r="I1332" s="7">
        <v>7638</v>
      </c>
      <c r="J1332" s="8"/>
      <c r="K1332" s="8"/>
      <c r="L1332"/>
    </row>
    <row r="1333" spans="1:12" x14ac:dyDescent="0.25">
      <c r="A1333">
        <v>7639</v>
      </c>
      <c r="B1333">
        <v>1990</v>
      </c>
      <c r="I1333" s="7">
        <v>7639</v>
      </c>
      <c r="J1333" s="8" t="s">
        <v>669</v>
      </c>
      <c r="K1333" s="8" t="s">
        <v>150</v>
      </c>
      <c r="L1333">
        <v>1990</v>
      </c>
    </row>
    <row r="1334" spans="1:12" x14ac:dyDescent="0.25">
      <c r="I1334" s="7">
        <v>7640</v>
      </c>
      <c r="J1334" s="8"/>
      <c r="K1334" s="8"/>
      <c r="L1334" s="9"/>
    </row>
    <row r="1335" spans="1:12" x14ac:dyDescent="0.25">
      <c r="I1335" s="7">
        <v>7641</v>
      </c>
      <c r="J1335" s="8" t="s">
        <v>670</v>
      </c>
      <c r="K1335" s="8" t="s">
        <v>671</v>
      </c>
      <c r="L1335" s="8">
        <v>1992</v>
      </c>
    </row>
    <row r="1336" spans="1:12" x14ac:dyDescent="0.25">
      <c r="I1336" s="7">
        <v>7642</v>
      </c>
      <c r="J1336" s="8"/>
      <c r="K1336" s="8"/>
      <c r="L1336" s="9"/>
    </row>
    <row r="1337" spans="1:12" x14ac:dyDescent="0.25">
      <c r="A1337">
        <v>7643</v>
      </c>
      <c r="B1337">
        <v>1992</v>
      </c>
      <c r="I1337" s="7">
        <v>7643</v>
      </c>
      <c r="J1337" s="8" t="s">
        <v>672</v>
      </c>
      <c r="K1337" s="8" t="s">
        <v>150</v>
      </c>
      <c r="L1337">
        <v>1992</v>
      </c>
    </row>
    <row r="1338" spans="1:12" x14ac:dyDescent="0.25">
      <c r="I1338" s="7">
        <v>7644</v>
      </c>
      <c r="J1338" s="8"/>
      <c r="K1338" s="8"/>
      <c r="L1338" s="9"/>
    </row>
    <row r="1339" spans="1:12" x14ac:dyDescent="0.25">
      <c r="A1339">
        <v>7645</v>
      </c>
      <c r="B1339">
        <v>2003</v>
      </c>
      <c r="I1339" s="7">
        <v>7645</v>
      </c>
      <c r="J1339" s="8" t="s">
        <v>673</v>
      </c>
      <c r="K1339" s="8" t="s">
        <v>54</v>
      </c>
      <c r="L1339" s="9">
        <v>2003</v>
      </c>
    </row>
    <row r="1340" spans="1:12" x14ac:dyDescent="0.25">
      <c r="A1340">
        <v>7646</v>
      </c>
      <c r="B1340">
        <v>2003</v>
      </c>
      <c r="I1340" s="7">
        <v>7646</v>
      </c>
      <c r="J1340" s="8" t="s">
        <v>674</v>
      </c>
      <c r="K1340" s="8" t="s">
        <v>328</v>
      </c>
      <c r="L1340" s="9">
        <v>2003</v>
      </c>
    </row>
    <row r="1341" spans="1:12" x14ac:dyDescent="0.25">
      <c r="A1341">
        <v>7647</v>
      </c>
      <c r="B1341">
        <v>2003</v>
      </c>
      <c r="I1341" s="7">
        <v>7647</v>
      </c>
      <c r="J1341" s="8" t="s">
        <v>675</v>
      </c>
      <c r="K1341" s="8" t="s">
        <v>67</v>
      </c>
      <c r="L1341" s="9">
        <v>2003</v>
      </c>
    </row>
    <row r="1342" spans="1:12" x14ac:dyDescent="0.25">
      <c r="A1342">
        <v>7648</v>
      </c>
      <c r="B1342">
        <v>2003</v>
      </c>
      <c r="I1342" s="7">
        <v>7648</v>
      </c>
      <c r="J1342" s="8" t="s">
        <v>676</v>
      </c>
      <c r="K1342" s="8" t="s">
        <v>111</v>
      </c>
      <c r="L1342" s="9">
        <v>2003</v>
      </c>
    </row>
    <row r="1343" spans="1:12" x14ac:dyDescent="0.25">
      <c r="A1343">
        <v>7649</v>
      </c>
      <c r="B1343">
        <v>2003</v>
      </c>
      <c r="I1343" s="7">
        <v>7649</v>
      </c>
      <c r="J1343" s="8" t="s">
        <v>677</v>
      </c>
      <c r="K1343" s="11" t="s">
        <v>230</v>
      </c>
      <c r="L1343" s="9">
        <v>2003</v>
      </c>
    </row>
    <row r="1344" spans="1:12" x14ac:dyDescent="0.25">
      <c r="I1344" s="7">
        <v>7650</v>
      </c>
      <c r="J1344" s="8"/>
      <c r="K1344" s="11"/>
      <c r="L1344" s="9"/>
    </row>
    <row r="1345" spans="1:12" x14ac:dyDescent="0.25">
      <c r="I1345" s="7">
        <v>7651</v>
      </c>
      <c r="J1345" s="8"/>
      <c r="K1345" s="11"/>
      <c r="L1345" s="9"/>
    </row>
    <row r="1346" spans="1:12" x14ac:dyDescent="0.25">
      <c r="I1346" s="7">
        <v>7652</v>
      </c>
      <c r="J1346" s="8"/>
      <c r="K1346" s="11"/>
      <c r="L1346" s="9"/>
    </row>
    <row r="1347" spans="1:12" x14ac:dyDescent="0.25">
      <c r="I1347" s="7">
        <v>7653</v>
      </c>
      <c r="J1347" s="8"/>
      <c r="K1347" s="11"/>
      <c r="L1347" s="9"/>
    </row>
    <row r="1348" spans="1:12" x14ac:dyDescent="0.25">
      <c r="A1348">
        <v>7654</v>
      </c>
      <c r="B1348">
        <v>2003</v>
      </c>
      <c r="I1348" s="7">
        <v>7654</v>
      </c>
      <c r="J1348" s="8" t="s">
        <v>678</v>
      </c>
      <c r="K1348" s="8" t="s">
        <v>62</v>
      </c>
      <c r="L1348" s="9">
        <v>2003</v>
      </c>
    </row>
    <row r="1349" spans="1:12" x14ac:dyDescent="0.25">
      <c r="A1349">
        <v>7655</v>
      </c>
      <c r="B1349">
        <v>2003</v>
      </c>
      <c r="I1349" s="7">
        <v>7655</v>
      </c>
      <c r="J1349" s="8" t="s">
        <v>679</v>
      </c>
      <c r="K1349" s="8" t="s">
        <v>107</v>
      </c>
      <c r="L1349" s="9">
        <v>2003</v>
      </c>
    </row>
    <row r="1350" spans="1:12" x14ac:dyDescent="0.25">
      <c r="A1350">
        <v>7656</v>
      </c>
      <c r="B1350">
        <v>2003</v>
      </c>
      <c r="I1350" s="7">
        <v>7656</v>
      </c>
      <c r="J1350" s="8" t="s">
        <v>577</v>
      </c>
      <c r="K1350" s="8" t="s">
        <v>328</v>
      </c>
      <c r="L1350" s="9">
        <v>2003</v>
      </c>
    </row>
    <row r="1351" spans="1:12" x14ac:dyDescent="0.25">
      <c r="A1351">
        <v>7657</v>
      </c>
      <c r="B1351">
        <v>2003</v>
      </c>
      <c r="I1351" s="7">
        <v>7657</v>
      </c>
      <c r="J1351" s="8" t="s">
        <v>680</v>
      </c>
      <c r="K1351" s="8" t="s">
        <v>60</v>
      </c>
      <c r="L1351" s="9">
        <v>2003</v>
      </c>
    </row>
    <row r="1352" spans="1:12" x14ac:dyDescent="0.25">
      <c r="A1352">
        <v>7658</v>
      </c>
      <c r="B1352">
        <v>2003</v>
      </c>
      <c r="I1352" s="7">
        <v>7658</v>
      </c>
      <c r="J1352" s="8" t="s">
        <v>681</v>
      </c>
      <c r="K1352" s="8" t="s">
        <v>317</v>
      </c>
      <c r="L1352" s="9">
        <v>2003</v>
      </c>
    </row>
    <row r="1353" spans="1:12" x14ac:dyDescent="0.25">
      <c r="A1353">
        <v>7659</v>
      </c>
      <c r="B1353">
        <v>2003</v>
      </c>
      <c r="I1353" s="7">
        <v>7659</v>
      </c>
      <c r="J1353" s="8" t="s">
        <v>682</v>
      </c>
      <c r="K1353" s="8" t="s">
        <v>138</v>
      </c>
      <c r="L1353" s="9">
        <v>2003</v>
      </c>
    </row>
    <row r="1354" spans="1:12" x14ac:dyDescent="0.25">
      <c r="A1354">
        <v>7660</v>
      </c>
      <c r="B1354">
        <v>2003</v>
      </c>
      <c r="I1354" s="7">
        <v>7660</v>
      </c>
      <c r="J1354" s="8" t="s">
        <v>683</v>
      </c>
      <c r="K1354" s="8" t="s">
        <v>138</v>
      </c>
      <c r="L1354" s="9">
        <v>2003</v>
      </c>
    </row>
    <row r="1355" spans="1:12" x14ac:dyDescent="0.25">
      <c r="A1355">
        <v>7661</v>
      </c>
      <c r="B1355">
        <v>2003</v>
      </c>
      <c r="I1355" s="7">
        <v>7661</v>
      </c>
      <c r="J1355" s="8" t="s">
        <v>684</v>
      </c>
      <c r="K1355" s="8" t="s">
        <v>111</v>
      </c>
      <c r="L1355" s="9">
        <v>2003</v>
      </c>
    </row>
    <row r="1356" spans="1:12" x14ac:dyDescent="0.25">
      <c r="A1356">
        <v>7662</v>
      </c>
      <c r="B1356">
        <v>2003</v>
      </c>
      <c r="I1356" s="7">
        <v>7662</v>
      </c>
      <c r="J1356" s="8" t="s">
        <v>685</v>
      </c>
      <c r="K1356" s="8" t="s">
        <v>111</v>
      </c>
      <c r="L1356" s="9">
        <v>2003</v>
      </c>
    </row>
    <row r="1357" spans="1:12" x14ac:dyDescent="0.25">
      <c r="A1357">
        <v>7663</v>
      </c>
      <c r="B1357">
        <v>2003</v>
      </c>
      <c r="I1357" s="7">
        <v>7663</v>
      </c>
      <c r="J1357" s="8" t="s">
        <v>686</v>
      </c>
      <c r="K1357" s="8" t="s">
        <v>111</v>
      </c>
      <c r="L1357" s="9">
        <v>2003</v>
      </c>
    </row>
    <row r="1358" spans="1:12" x14ac:dyDescent="0.25">
      <c r="A1358">
        <v>7664</v>
      </c>
      <c r="B1358">
        <v>2003</v>
      </c>
      <c r="I1358" s="7">
        <v>7664</v>
      </c>
      <c r="J1358" s="8" t="s">
        <v>687</v>
      </c>
      <c r="K1358" s="8" t="s">
        <v>109</v>
      </c>
      <c r="L1358" s="9">
        <v>2003</v>
      </c>
    </row>
    <row r="1359" spans="1:12" x14ac:dyDescent="0.25">
      <c r="A1359">
        <v>7665</v>
      </c>
      <c r="B1359">
        <v>2003</v>
      </c>
      <c r="I1359" s="7">
        <v>7665</v>
      </c>
      <c r="J1359" s="8" t="s">
        <v>688</v>
      </c>
      <c r="K1359" s="8" t="s">
        <v>109</v>
      </c>
      <c r="L1359" s="9">
        <v>2003</v>
      </c>
    </row>
    <row r="1360" spans="1:12" x14ac:dyDescent="0.25">
      <c r="A1360">
        <v>7666</v>
      </c>
      <c r="B1360">
        <v>2003</v>
      </c>
      <c r="I1360" s="7">
        <v>7666</v>
      </c>
      <c r="J1360" s="8" t="s">
        <v>689</v>
      </c>
      <c r="K1360" s="8" t="s">
        <v>217</v>
      </c>
      <c r="L1360" s="9">
        <v>2003</v>
      </c>
    </row>
    <row r="1361" spans="1:12" x14ac:dyDescent="0.25">
      <c r="A1361">
        <v>7667</v>
      </c>
      <c r="B1361">
        <v>2003</v>
      </c>
      <c r="I1361" s="7">
        <v>7667</v>
      </c>
      <c r="J1361" s="8" t="s">
        <v>306</v>
      </c>
      <c r="K1361" s="8" t="s">
        <v>217</v>
      </c>
      <c r="L1361" s="9">
        <v>2003</v>
      </c>
    </row>
    <row r="1362" spans="1:12" x14ac:dyDescent="0.25">
      <c r="A1362">
        <v>7668</v>
      </c>
      <c r="B1362">
        <v>2003</v>
      </c>
      <c r="I1362" s="7">
        <v>7668</v>
      </c>
      <c r="J1362" s="8" t="s">
        <v>589</v>
      </c>
      <c r="K1362" s="8" t="s">
        <v>217</v>
      </c>
      <c r="L1362" s="9">
        <v>2003</v>
      </c>
    </row>
    <row r="1363" spans="1:12" x14ac:dyDescent="0.25">
      <c r="A1363">
        <v>7669</v>
      </c>
      <c r="B1363">
        <v>2003</v>
      </c>
      <c r="I1363" s="7">
        <v>7669</v>
      </c>
      <c r="J1363" s="8" t="s">
        <v>690</v>
      </c>
      <c r="K1363" s="8" t="s">
        <v>109</v>
      </c>
      <c r="L1363" s="9">
        <v>2003</v>
      </c>
    </row>
    <row r="1364" spans="1:12" x14ac:dyDescent="0.25">
      <c r="A1364">
        <v>7670</v>
      </c>
      <c r="B1364">
        <v>2003</v>
      </c>
      <c r="I1364" s="7">
        <v>7670</v>
      </c>
      <c r="J1364" s="8" t="s">
        <v>691</v>
      </c>
      <c r="K1364" s="8" t="s">
        <v>109</v>
      </c>
      <c r="L1364" s="9">
        <v>2003</v>
      </c>
    </row>
    <row r="1365" spans="1:12" x14ac:dyDescent="0.25">
      <c r="A1365">
        <v>7671</v>
      </c>
      <c r="B1365">
        <v>2003</v>
      </c>
      <c r="I1365" s="7">
        <v>7671</v>
      </c>
      <c r="J1365" s="8" t="s">
        <v>692</v>
      </c>
      <c r="K1365" s="8" t="s">
        <v>109</v>
      </c>
      <c r="L1365" s="9">
        <v>2003</v>
      </c>
    </row>
    <row r="1366" spans="1:12" x14ac:dyDescent="0.25">
      <c r="A1366">
        <v>7672</v>
      </c>
      <c r="B1366">
        <v>2003</v>
      </c>
      <c r="I1366" s="7">
        <v>7672</v>
      </c>
      <c r="J1366" s="8" t="s">
        <v>693</v>
      </c>
      <c r="K1366" s="8" t="s">
        <v>109</v>
      </c>
      <c r="L1366" s="9">
        <v>2003</v>
      </c>
    </row>
    <row r="1367" spans="1:12" x14ac:dyDescent="0.25">
      <c r="A1367">
        <v>7673</v>
      </c>
      <c r="B1367">
        <v>2003</v>
      </c>
      <c r="I1367" s="7">
        <v>7673</v>
      </c>
      <c r="J1367" s="8" t="s">
        <v>694</v>
      </c>
      <c r="K1367" s="8" t="s">
        <v>109</v>
      </c>
      <c r="L1367" s="9">
        <v>2003</v>
      </c>
    </row>
    <row r="1368" spans="1:12" x14ac:dyDescent="0.25">
      <c r="A1368">
        <v>7674</v>
      </c>
      <c r="B1368">
        <v>2003</v>
      </c>
      <c r="I1368" s="7">
        <v>7674</v>
      </c>
      <c r="J1368" s="8" t="s">
        <v>695</v>
      </c>
      <c r="K1368" s="8" t="s">
        <v>109</v>
      </c>
      <c r="L1368" s="9">
        <v>2003</v>
      </c>
    </row>
    <row r="1369" spans="1:12" x14ac:dyDescent="0.25">
      <c r="A1369">
        <v>7675</v>
      </c>
      <c r="B1369">
        <v>2003</v>
      </c>
      <c r="I1369" s="7">
        <v>7675</v>
      </c>
      <c r="J1369" s="8" t="s">
        <v>696</v>
      </c>
      <c r="K1369" s="8" t="s">
        <v>217</v>
      </c>
      <c r="L1369" s="9">
        <v>2003</v>
      </c>
    </row>
    <row r="1370" spans="1:12" x14ac:dyDescent="0.25">
      <c r="A1370">
        <v>7676</v>
      </c>
      <c r="B1370">
        <v>2003</v>
      </c>
      <c r="I1370" s="7">
        <v>7676</v>
      </c>
      <c r="J1370" s="8" t="s">
        <v>697</v>
      </c>
      <c r="K1370" s="8" t="s">
        <v>217</v>
      </c>
      <c r="L1370" s="9">
        <v>2003</v>
      </c>
    </row>
    <row r="1371" spans="1:12" x14ac:dyDescent="0.25">
      <c r="A1371">
        <v>7677</v>
      </c>
      <c r="B1371">
        <v>2003</v>
      </c>
      <c r="I1371" s="7">
        <v>7677</v>
      </c>
      <c r="J1371" s="8" t="s">
        <v>698</v>
      </c>
      <c r="K1371" s="8" t="s">
        <v>699</v>
      </c>
      <c r="L1371" s="9">
        <v>2003</v>
      </c>
    </row>
    <row r="1372" spans="1:12" x14ac:dyDescent="0.25">
      <c r="A1372">
        <v>7678</v>
      </c>
      <c r="B1372">
        <v>2003</v>
      </c>
      <c r="I1372" s="7">
        <v>7678</v>
      </c>
      <c r="J1372" s="8" t="s">
        <v>700</v>
      </c>
      <c r="K1372" s="8" t="s">
        <v>699</v>
      </c>
      <c r="L1372" s="9">
        <v>2003</v>
      </c>
    </row>
    <row r="1373" spans="1:12" x14ac:dyDescent="0.25">
      <c r="A1373">
        <v>7679</v>
      </c>
      <c r="B1373">
        <v>2003</v>
      </c>
      <c r="I1373" s="7">
        <v>7679</v>
      </c>
      <c r="J1373" s="8" t="s">
        <v>701</v>
      </c>
      <c r="K1373" s="8" t="s">
        <v>301</v>
      </c>
      <c r="L1373" s="9">
        <v>2003</v>
      </c>
    </row>
    <row r="1374" spans="1:12" x14ac:dyDescent="0.25">
      <c r="A1374">
        <v>7680</v>
      </c>
      <c r="B1374">
        <v>2003</v>
      </c>
      <c r="I1374" s="7">
        <v>7680</v>
      </c>
      <c r="J1374" s="8" t="s">
        <v>702</v>
      </c>
      <c r="K1374" s="8" t="s">
        <v>301</v>
      </c>
      <c r="L1374" s="9">
        <v>2003</v>
      </c>
    </row>
    <row r="1375" spans="1:12" x14ac:dyDescent="0.25">
      <c r="A1375">
        <v>7681</v>
      </c>
      <c r="B1375">
        <v>2003</v>
      </c>
      <c r="I1375" s="7">
        <v>7681</v>
      </c>
      <c r="J1375" s="8" t="s">
        <v>703</v>
      </c>
      <c r="K1375" s="8" t="s">
        <v>301</v>
      </c>
      <c r="L1375" s="9">
        <v>2003</v>
      </c>
    </row>
    <row r="1376" spans="1:12" x14ac:dyDescent="0.25">
      <c r="A1376">
        <v>7682</v>
      </c>
      <c r="B1376">
        <v>2003</v>
      </c>
      <c r="I1376" s="7">
        <v>7682</v>
      </c>
      <c r="J1376" s="8" t="s">
        <v>704</v>
      </c>
      <c r="K1376" s="8" t="s">
        <v>136</v>
      </c>
      <c r="L1376" s="9">
        <v>2003</v>
      </c>
    </row>
    <row r="1377" spans="1:12" x14ac:dyDescent="0.25">
      <c r="I1377" s="7">
        <v>7683</v>
      </c>
      <c r="J1377" s="8" t="s">
        <v>381</v>
      </c>
      <c r="K1377" s="8" t="s">
        <v>111</v>
      </c>
      <c r="L1377" s="8">
        <v>2003</v>
      </c>
    </row>
    <row r="1378" spans="1:12" x14ac:dyDescent="0.25">
      <c r="I1378" s="7">
        <v>7684</v>
      </c>
      <c r="J1378" s="8"/>
      <c r="K1378" s="8"/>
      <c r="L1378" s="9"/>
    </row>
    <row r="1379" spans="1:12" x14ac:dyDescent="0.25">
      <c r="I1379" s="7">
        <v>7685</v>
      </c>
      <c r="J1379" s="8"/>
      <c r="K1379" s="8"/>
      <c r="L1379" s="9"/>
    </row>
    <row r="1380" spans="1:12" x14ac:dyDescent="0.25">
      <c r="A1380">
        <v>7686</v>
      </c>
      <c r="B1380">
        <v>2004</v>
      </c>
      <c r="I1380" s="7">
        <v>7686</v>
      </c>
      <c r="J1380" s="8" t="s">
        <v>705</v>
      </c>
      <c r="K1380" s="8" t="s">
        <v>342</v>
      </c>
      <c r="L1380">
        <v>2004</v>
      </c>
    </row>
    <row r="1381" spans="1:12" x14ac:dyDescent="0.25">
      <c r="A1381">
        <v>7687</v>
      </c>
      <c r="B1381">
        <v>2004</v>
      </c>
      <c r="I1381" s="7">
        <v>7687</v>
      </c>
      <c r="J1381" s="8" t="s">
        <v>706</v>
      </c>
      <c r="K1381" s="8" t="s">
        <v>60</v>
      </c>
      <c r="L1381">
        <v>2004</v>
      </c>
    </row>
    <row r="1382" spans="1:12" x14ac:dyDescent="0.25">
      <c r="A1382">
        <v>7688</v>
      </c>
      <c r="B1382">
        <v>2004</v>
      </c>
      <c r="I1382" s="7">
        <v>7688</v>
      </c>
      <c r="J1382" s="8" t="s">
        <v>707</v>
      </c>
      <c r="K1382" s="8" t="s">
        <v>188</v>
      </c>
      <c r="L1382">
        <v>2004</v>
      </c>
    </row>
    <row r="1383" spans="1:12" x14ac:dyDescent="0.25">
      <c r="A1383">
        <v>7689</v>
      </c>
      <c r="B1383">
        <v>2004</v>
      </c>
      <c r="I1383" s="7">
        <v>7689</v>
      </c>
      <c r="J1383" s="8" t="s">
        <v>708</v>
      </c>
      <c r="K1383" s="8" t="s">
        <v>188</v>
      </c>
      <c r="L1383">
        <v>2004</v>
      </c>
    </row>
    <row r="1384" spans="1:12" x14ac:dyDescent="0.25">
      <c r="I1384" s="7">
        <v>7690</v>
      </c>
      <c r="J1384" s="8" t="s">
        <v>709</v>
      </c>
      <c r="K1384" s="8" t="s">
        <v>301</v>
      </c>
      <c r="L1384" s="8">
        <v>2006</v>
      </c>
    </row>
    <row r="1385" spans="1:12" x14ac:dyDescent="0.25">
      <c r="I1385" s="7">
        <v>7691</v>
      </c>
      <c r="J1385" s="8" t="s">
        <v>710</v>
      </c>
      <c r="K1385" s="8" t="s">
        <v>301</v>
      </c>
      <c r="L1385" s="8">
        <v>2006</v>
      </c>
    </row>
    <row r="1386" spans="1:12" x14ac:dyDescent="0.25">
      <c r="I1386" s="7">
        <v>7692</v>
      </c>
      <c r="J1386" s="8" t="s">
        <v>711</v>
      </c>
      <c r="K1386" s="8" t="s">
        <v>301</v>
      </c>
      <c r="L1386" s="8">
        <v>2007</v>
      </c>
    </row>
    <row r="1387" spans="1:12" x14ac:dyDescent="0.25">
      <c r="I1387" s="7">
        <v>7693</v>
      </c>
      <c r="J1387" s="8" t="s">
        <v>712</v>
      </c>
      <c r="K1387" s="8" t="s">
        <v>301</v>
      </c>
      <c r="L1387" s="8" t="s">
        <v>75</v>
      </c>
    </row>
    <row r="1388" spans="1:12" x14ac:dyDescent="0.25">
      <c r="A1388">
        <v>7694</v>
      </c>
      <c r="B1388">
        <v>2004</v>
      </c>
      <c r="I1388" s="7">
        <v>7694</v>
      </c>
      <c r="J1388" s="8" t="s">
        <v>713</v>
      </c>
      <c r="K1388" s="8" t="s">
        <v>109</v>
      </c>
      <c r="L1388">
        <v>2004</v>
      </c>
    </row>
    <row r="1389" spans="1:12" x14ac:dyDescent="0.25">
      <c r="I1389" s="7">
        <v>7695</v>
      </c>
      <c r="J1389" s="8" t="s">
        <v>714</v>
      </c>
      <c r="K1389" s="8" t="s">
        <v>217</v>
      </c>
      <c r="L1389" s="8">
        <v>2005</v>
      </c>
    </row>
    <row r="1390" spans="1:12" x14ac:dyDescent="0.25">
      <c r="A1390">
        <v>7696</v>
      </c>
      <c r="B1390">
        <v>2004</v>
      </c>
      <c r="I1390" s="7">
        <v>7696</v>
      </c>
      <c r="J1390" s="8" t="s">
        <v>715</v>
      </c>
      <c r="K1390" s="8" t="s">
        <v>119</v>
      </c>
      <c r="L1390">
        <v>2004</v>
      </c>
    </row>
    <row r="1391" spans="1:12" x14ac:dyDescent="0.25">
      <c r="A1391">
        <v>7697</v>
      </c>
      <c r="B1391">
        <v>2004</v>
      </c>
      <c r="I1391" s="7">
        <v>7697</v>
      </c>
      <c r="J1391" s="8" t="s">
        <v>716</v>
      </c>
      <c r="K1391" s="8" t="s">
        <v>60</v>
      </c>
      <c r="L1391" s="9">
        <v>2004</v>
      </c>
    </row>
    <row r="1392" spans="1:12" x14ac:dyDescent="0.25">
      <c r="A1392">
        <v>7698</v>
      </c>
      <c r="B1392">
        <v>2004</v>
      </c>
      <c r="I1392" s="7">
        <v>7698</v>
      </c>
      <c r="J1392" s="8" t="s">
        <v>717</v>
      </c>
      <c r="K1392" s="8" t="s">
        <v>62</v>
      </c>
      <c r="L1392">
        <v>2004</v>
      </c>
    </row>
    <row r="1393" spans="1:12" x14ac:dyDescent="0.25">
      <c r="A1393">
        <v>7699</v>
      </c>
      <c r="B1393">
        <v>2004</v>
      </c>
      <c r="I1393" s="7">
        <v>7699</v>
      </c>
      <c r="J1393" s="8" t="s">
        <v>718</v>
      </c>
      <c r="K1393" s="8" t="s">
        <v>67</v>
      </c>
      <c r="L1393">
        <v>2004</v>
      </c>
    </row>
    <row r="1394" spans="1:12" x14ac:dyDescent="0.25">
      <c r="A1394">
        <v>7700</v>
      </c>
      <c r="B1394">
        <v>2004</v>
      </c>
      <c r="I1394" s="7">
        <v>7700</v>
      </c>
      <c r="J1394" s="8" t="s">
        <v>719</v>
      </c>
      <c r="K1394" s="8" t="s">
        <v>109</v>
      </c>
      <c r="L1394">
        <v>2004</v>
      </c>
    </row>
    <row r="1395" spans="1:12" x14ac:dyDescent="0.25">
      <c r="A1395">
        <v>7701</v>
      </c>
      <c r="B1395">
        <v>1986</v>
      </c>
      <c r="I1395" s="7">
        <v>7701</v>
      </c>
      <c r="J1395" s="8" t="s">
        <v>720</v>
      </c>
      <c r="K1395" s="8" t="s">
        <v>671</v>
      </c>
      <c r="L1395">
        <v>1986</v>
      </c>
    </row>
    <row r="1396" spans="1:12" x14ac:dyDescent="0.25">
      <c r="A1396">
        <v>7702</v>
      </c>
      <c r="B1396">
        <v>1986</v>
      </c>
      <c r="I1396" s="7">
        <v>7702</v>
      </c>
      <c r="J1396" s="8" t="s">
        <v>721</v>
      </c>
      <c r="K1396" s="8" t="s">
        <v>671</v>
      </c>
      <c r="L1396">
        <v>1986</v>
      </c>
    </row>
    <row r="1397" spans="1:12" x14ac:dyDescent="0.25">
      <c r="A1397">
        <v>7703</v>
      </c>
      <c r="B1397">
        <v>1986</v>
      </c>
      <c r="I1397" s="7">
        <v>7703</v>
      </c>
      <c r="J1397" s="8" t="s">
        <v>722</v>
      </c>
      <c r="K1397" s="8" t="s">
        <v>217</v>
      </c>
      <c r="L1397">
        <v>1986</v>
      </c>
    </row>
    <row r="1398" spans="1:12" x14ac:dyDescent="0.25">
      <c r="A1398">
        <v>7704</v>
      </c>
      <c r="B1398">
        <v>1986</v>
      </c>
      <c r="I1398" s="7">
        <v>7704</v>
      </c>
      <c r="J1398" s="8" t="s">
        <v>723</v>
      </c>
      <c r="K1398" s="8" t="s">
        <v>109</v>
      </c>
      <c r="L1398">
        <v>1986</v>
      </c>
    </row>
    <row r="1399" spans="1:12" x14ac:dyDescent="0.25">
      <c r="A1399">
        <v>7705</v>
      </c>
      <c r="B1399">
        <v>1986</v>
      </c>
      <c r="I1399" s="7">
        <v>7705</v>
      </c>
      <c r="J1399" s="8" t="s">
        <v>724</v>
      </c>
      <c r="K1399" s="8" t="s">
        <v>671</v>
      </c>
      <c r="L1399">
        <v>1986</v>
      </c>
    </row>
    <row r="1400" spans="1:12" x14ac:dyDescent="0.25">
      <c r="A1400">
        <v>7706</v>
      </c>
      <c r="B1400">
        <v>1987</v>
      </c>
      <c r="I1400" s="7">
        <v>7706</v>
      </c>
      <c r="J1400" s="8" t="s">
        <v>725</v>
      </c>
      <c r="K1400" s="8" t="s">
        <v>119</v>
      </c>
      <c r="L1400">
        <v>1987</v>
      </c>
    </row>
    <row r="1401" spans="1:12" x14ac:dyDescent="0.25">
      <c r="A1401">
        <v>7707</v>
      </c>
      <c r="B1401">
        <v>1988</v>
      </c>
      <c r="I1401" s="7">
        <v>7707</v>
      </c>
      <c r="J1401" s="8" t="s">
        <v>726</v>
      </c>
      <c r="K1401" s="8" t="s">
        <v>111</v>
      </c>
      <c r="L1401">
        <v>1988</v>
      </c>
    </row>
    <row r="1402" spans="1:12" x14ac:dyDescent="0.25">
      <c r="A1402">
        <v>7708</v>
      </c>
      <c r="B1402">
        <v>1988</v>
      </c>
      <c r="I1402" s="7">
        <v>7708</v>
      </c>
      <c r="J1402" s="8" t="s">
        <v>727</v>
      </c>
      <c r="K1402" s="8" t="s">
        <v>111</v>
      </c>
      <c r="L1402">
        <v>1988</v>
      </c>
    </row>
    <row r="1403" spans="1:12" x14ac:dyDescent="0.25">
      <c r="A1403">
        <v>7709</v>
      </c>
      <c r="B1403">
        <v>1989</v>
      </c>
      <c r="I1403" s="7">
        <v>7709</v>
      </c>
      <c r="J1403" s="8" t="s">
        <v>728</v>
      </c>
      <c r="K1403" s="8" t="s">
        <v>138</v>
      </c>
      <c r="L1403">
        <v>1989</v>
      </c>
    </row>
    <row r="1404" spans="1:12" x14ac:dyDescent="0.25">
      <c r="A1404">
        <v>7710</v>
      </c>
      <c r="B1404">
        <v>1991</v>
      </c>
      <c r="I1404" s="7">
        <v>7710</v>
      </c>
      <c r="J1404" s="8" t="s">
        <v>729</v>
      </c>
      <c r="K1404" s="8" t="s">
        <v>115</v>
      </c>
      <c r="L1404">
        <v>1991</v>
      </c>
    </row>
    <row r="1405" spans="1:12" x14ac:dyDescent="0.25">
      <c r="A1405">
        <v>7711</v>
      </c>
      <c r="B1405">
        <v>1991</v>
      </c>
      <c r="I1405" s="7">
        <v>7711</v>
      </c>
      <c r="J1405" s="8" t="s">
        <v>730</v>
      </c>
      <c r="K1405" s="8" t="s">
        <v>109</v>
      </c>
      <c r="L1405">
        <v>1991</v>
      </c>
    </row>
    <row r="1406" spans="1:12" x14ac:dyDescent="0.25">
      <c r="A1406">
        <v>7712</v>
      </c>
      <c r="B1406">
        <v>2004</v>
      </c>
      <c r="I1406" s="7">
        <v>7712</v>
      </c>
      <c r="J1406" s="8" t="s">
        <v>296</v>
      </c>
      <c r="K1406" s="8" t="s">
        <v>328</v>
      </c>
      <c r="L1406">
        <v>2004</v>
      </c>
    </row>
    <row r="1407" spans="1:12" x14ac:dyDescent="0.25">
      <c r="A1407">
        <v>7713</v>
      </c>
      <c r="B1407">
        <v>2004</v>
      </c>
      <c r="I1407" s="7">
        <v>7713</v>
      </c>
      <c r="J1407" s="8" t="s">
        <v>731</v>
      </c>
      <c r="K1407" s="8" t="s">
        <v>136</v>
      </c>
      <c r="L1407">
        <v>2004</v>
      </c>
    </row>
    <row r="1408" spans="1:12" x14ac:dyDescent="0.25">
      <c r="A1408">
        <v>7714</v>
      </c>
      <c r="B1408">
        <v>2004</v>
      </c>
      <c r="I1408" s="7">
        <v>7714</v>
      </c>
      <c r="J1408" s="8" t="s">
        <v>732</v>
      </c>
      <c r="K1408" s="8" t="s">
        <v>136</v>
      </c>
      <c r="L1408">
        <v>2004</v>
      </c>
    </row>
    <row r="1409" spans="1:12" x14ac:dyDescent="0.25">
      <c r="A1409">
        <v>7715</v>
      </c>
      <c r="B1409">
        <v>2004</v>
      </c>
      <c r="I1409" s="7">
        <v>7715</v>
      </c>
      <c r="J1409" s="8" t="s">
        <v>733</v>
      </c>
      <c r="K1409" s="8" t="s">
        <v>107</v>
      </c>
      <c r="L1409">
        <v>2004</v>
      </c>
    </row>
    <row r="1410" spans="1:12" x14ac:dyDescent="0.25">
      <c r="A1410">
        <v>7716</v>
      </c>
      <c r="B1410">
        <v>2004</v>
      </c>
      <c r="I1410" s="7">
        <v>7716</v>
      </c>
      <c r="J1410" s="8" t="s">
        <v>254</v>
      </c>
      <c r="K1410" s="8" t="s">
        <v>255</v>
      </c>
      <c r="L1410">
        <v>2004</v>
      </c>
    </row>
    <row r="1411" spans="1:12" x14ac:dyDescent="0.25">
      <c r="A1411">
        <v>7717</v>
      </c>
      <c r="B1411">
        <v>2004</v>
      </c>
      <c r="I1411" s="7">
        <v>7717</v>
      </c>
      <c r="J1411" s="8" t="s">
        <v>734</v>
      </c>
      <c r="K1411" s="8" t="s">
        <v>699</v>
      </c>
      <c r="L1411">
        <v>2004</v>
      </c>
    </row>
    <row r="1412" spans="1:12" x14ac:dyDescent="0.25">
      <c r="A1412">
        <v>7718</v>
      </c>
      <c r="B1412">
        <v>2004</v>
      </c>
      <c r="I1412" s="7">
        <v>7718</v>
      </c>
      <c r="J1412" s="8" t="s">
        <v>735</v>
      </c>
      <c r="K1412" s="8" t="s">
        <v>217</v>
      </c>
      <c r="L1412">
        <v>2004</v>
      </c>
    </row>
    <row r="1413" spans="1:12" x14ac:dyDescent="0.25">
      <c r="A1413">
        <v>7719</v>
      </c>
      <c r="B1413">
        <v>2004</v>
      </c>
      <c r="I1413" s="7">
        <v>7719</v>
      </c>
      <c r="J1413" s="8" t="s">
        <v>736</v>
      </c>
      <c r="K1413" s="8" t="s">
        <v>588</v>
      </c>
      <c r="L1413">
        <v>2004</v>
      </c>
    </row>
    <row r="1414" spans="1:12" x14ac:dyDescent="0.25">
      <c r="A1414">
        <v>7720</v>
      </c>
      <c r="B1414">
        <v>2004</v>
      </c>
      <c r="I1414" s="7">
        <v>7720</v>
      </c>
      <c r="J1414" s="8" t="s">
        <v>737</v>
      </c>
      <c r="K1414" s="8" t="s">
        <v>328</v>
      </c>
      <c r="L1414">
        <v>2004</v>
      </c>
    </row>
    <row r="1415" spans="1:12" x14ac:dyDescent="0.25">
      <c r="A1415">
        <v>7721</v>
      </c>
      <c r="B1415">
        <v>2004</v>
      </c>
      <c r="I1415" s="7">
        <v>7721</v>
      </c>
      <c r="J1415" s="8" t="s">
        <v>738</v>
      </c>
      <c r="K1415" s="8" t="s">
        <v>60</v>
      </c>
      <c r="L1415">
        <v>2004</v>
      </c>
    </row>
    <row r="1416" spans="1:12" x14ac:dyDescent="0.25">
      <c r="A1416">
        <v>7722</v>
      </c>
      <c r="B1416">
        <v>2004</v>
      </c>
      <c r="I1416" s="7">
        <v>7722</v>
      </c>
      <c r="J1416" s="8" t="s">
        <v>739</v>
      </c>
      <c r="K1416" s="8" t="s">
        <v>50</v>
      </c>
      <c r="L1416">
        <v>2004</v>
      </c>
    </row>
    <row r="1417" spans="1:12" x14ac:dyDescent="0.25">
      <c r="A1417">
        <v>7723</v>
      </c>
      <c r="B1417">
        <v>2004</v>
      </c>
      <c r="I1417" s="7">
        <v>7723</v>
      </c>
      <c r="J1417" s="8" t="s">
        <v>740</v>
      </c>
      <c r="K1417" s="8" t="s">
        <v>54</v>
      </c>
      <c r="L1417">
        <v>2004</v>
      </c>
    </row>
    <row r="1418" spans="1:12" x14ac:dyDescent="0.25">
      <c r="I1418" s="7">
        <v>7724</v>
      </c>
      <c r="J1418" s="8"/>
      <c r="K1418" s="8"/>
      <c r="L1418"/>
    </row>
    <row r="1419" spans="1:12" x14ac:dyDescent="0.25">
      <c r="A1419">
        <v>7725</v>
      </c>
      <c r="B1419">
        <v>2004</v>
      </c>
      <c r="I1419" s="7">
        <v>7725</v>
      </c>
      <c r="J1419" s="8" t="s">
        <v>244</v>
      </c>
      <c r="K1419" s="8" t="s">
        <v>64</v>
      </c>
      <c r="L1419">
        <v>2004</v>
      </c>
    </row>
    <row r="1420" spans="1:12" x14ac:dyDescent="0.25">
      <c r="A1420">
        <v>7726</v>
      </c>
      <c r="B1420">
        <v>2004</v>
      </c>
      <c r="I1420" s="7">
        <v>7726</v>
      </c>
      <c r="J1420" s="8" t="s">
        <v>741</v>
      </c>
      <c r="K1420" s="8" t="s">
        <v>510</v>
      </c>
      <c r="L1420">
        <v>2004</v>
      </c>
    </row>
    <row r="1421" spans="1:12" x14ac:dyDescent="0.25">
      <c r="I1421" s="7" t="s">
        <v>742</v>
      </c>
      <c r="J1421" s="8" t="s">
        <v>743</v>
      </c>
      <c r="K1421" s="8"/>
      <c r="L1421" s="8">
        <v>2004</v>
      </c>
    </row>
    <row r="1422" spans="1:12" x14ac:dyDescent="0.25">
      <c r="I1422" s="7">
        <v>7742</v>
      </c>
      <c r="J1422" s="8"/>
      <c r="K1422" s="8"/>
      <c r="L1422" s="9"/>
    </row>
    <row r="1423" spans="1:12" x14ac:dyDescent="0.25">
      <c r="A1423">
        <v>7743</v>
      </c>
      <c r="B1423">
        <v>2004</v>
      </c>
      <c r="I1423" s="7">
        <v>7743</v>
      </c>
      <c r="J1423" s="8" t="s">
        <v>744</v>
      </c>
      <c r="K1423" s="8" t="s">
        <v>217</v>
      </c>
      <c r="L1423" s="9">
        <v>2004</v>
      </c>
    </row>
    <row r="1424" spans="1:12" x14ac:dyDescent="0.25">
      <c r="I1424">
        <v>7744</v>
      </c>
      <c r="J1424" t="s">
        <v>745</v>
      </c>
      <c r="K1424" s="8" t="s">
        <v>488</v>
      </c>
      <c r="L1424" s="14" t="s">
        <v>75</v>
      </c>
    </row>
    <row r="1425" spans="1:12" x14ac:dyDescent="0.25">
      <c r="I1425" s="7">
        <v>7745</v>
      </c>
      <c r="K1425" s="8"/>
      <c r="L1425" s="10"/>
    </row>
    <row r="1426" spans="1:12" x14ac:dyDescent="0.25">
      <c r="I1426" s="7">
        <v>7746</v>
      </c>
      <c r="K1426" s="8"/>
      <c r="L1426" s="10"/>
    </row>
    <row r="1427" spans="1:12" x14ac:dyDescent="0.25">
      <c r="A1427">
        <v>7747</v>
      </c>
      <c r="B1427">
        <v>2005</v>
      </c>
      <c r="I1427" s="7">
        <v>7747</v>
      </c>
      <c r="J1427" s="8" t="s">
        <v>746</v>
      </c>
      <c r="K1427" s="8" t="s">
        <v>62</v>
      </c>
      <c r="L1427" s="9">
        <v>2005</v>
      </c>
    </row>
    <row r="1428" spans="1:12" x14ac:dyDescent="0.25">
      <c r="A1428">
        <v>7748</v>
      </c>
      <c r="B1428">
        <v>2004</v>
      </c>
      <c r="I1428" s="7">
        <v>7748</v>
      </c>
      <c r="J1428" s="8" t="s">
        <v>320</v>
      </c>
      <c r="K1428" s="8" t="s">
        <v>62</v>
      </c>
      <c r="L1428" s="9">
        <v>2004</v>
      </c>
    </row>
    <row r="1429" spans="1:12" x14ac:dyDescent="0.25">
      <c r="A1429">
        <v>7749</v>
      </c>
      <c r="B1429">
        <v>2005</v>
      </c>
      <c r="I1429" s="7">
        <v>7749</v>
      </c>
      <c r="J1429" s="8" t="s">
        <v>747</v>
      </c>
      <c r="K1429" s="8" t="s">
        <v>72</v>
      </c>
      <c r="L1429" s="9">
        <v>2005</v>
      </c>
    </row>
    <row r="1430" spans="1:12" x14ac:dyDescent="0.25">
      <c r="A1430">
        <v>7750</v>
      </c>
      <c r="B1430">
        <v>2005</v>
      </c>
      <c r="I1430" s="7">
        <v>7750</v>
      </c>
      <c r="J1430" s="8" t="s">
        <v>748</v>
      </c>
      <c r="K1430" s="8" t="s">
        <v>72</v>
      </c>
      <c r="L1430" s="9">
        <v>2005</v>
      </c>
    </row>
    <row r="1431" spans="1:12" x14ac:dyDescent="0.25">
      <c r="A1431">
        <v>7751</v>
      </c>
      <c r="B1431">
        <v>2005</v>
      </c>
      <c r="I1431" s="7">
        <v>7751</v>
      </c>
      <c r="J1431" s="8" t="s">
        <v>384</v>
      </c>
      <c r="K1431" s="8" t="s">
        <v>54</v>
      </c>
      <c r="L1431" s="9">
        <v>2005</v>
      </c>
    </row>
    <row r="1432" spans="1:12" x14ac:dyDescent="0.25">
      <c r="A1432">
        <v>7752</v>
      </c>
      <c r="B1432">
        <v>2005</v>
      </c>
      <c r="I1432" s="7">
        <v>7752</v>
      </c>
      <c r="J1432" s="8" t="s">
        <v>749</v>
      </c>
      <c r="K1432" s="8" t="s">
        <v>54</v>
      </c>
      <c r="L1432" s="9">
        <v>2005</v>
      </c>
    </row>
    <row r="1433" spans="1:12" x14ac:dyDescent="0.25">
      <c r="A1433">
        <v>7753</v>
      </c>
      <c r="B1433">
        <v>2005</v>
      </c>
      <c r="I1433" s="7">
        <v>7753</v>
      </c>
      <c r="J1433" s="8" t="s">
        <v>750</v>
      </c>
      <c r="K1433" s="8" t="s">
        <v>54</v>
      </c>
      <c r="L1433" s="9">
        <v>2005</v>
      </c>
    </row>
    <row r="1434" spans="1:12" x14ac:dyDescent="0.25">
      <c r="A1434">
        <v>7754</v>
      </c>
      <c r="B1434">
        <v>2005</v>
      </c>
      <c r="I1434" s="7">
        <v>7754</v>
      </c>
      <c r="J1434" s="8" t="s">
        <v>751</v>
      </c>
      <c r="K1434" s="8" t="s">
        <v>54</v>
      </c>
      <c r="L1434" s="9">
        <v>2005</v>
      </c>
    </row>
    <row r="1435" spans="1:12" x14ac:dyDescent="0.25">
      <c r="A1435">
        <v>7755</v>
      </c>
      <c r="B1435">
        <v>2005</v>
      </c>
      <c r="I1435" s="7">
        <v>7755</v>
      </c>
      <c r="J1435" s="8" t="s">
        <v>752</v>
      </c>
      <c r="K1435" s="8" t="s">
        <v>56</v>
      </c>
      <c r="L1435" s="9">
        <v>2005</v>
      </c>
    </row>
    <row r="1436" spans="1:12" x14ac:dyDescent="0.25">
      <c r="A1436">
        <v>7756</v>
      </c>
      <c r="B1436">
        <v>2005</v>
      </c>
      <c r="I1436" s="7">
        <v>7756</v>
      </c>
      <c r="J1436" s="8" t="s">
        <v>753</v>
      </c>
      <c r="K1436" s="8" t="s">
        <v>54</v>
      </c>
      <c r="L1436" s="9">
        <v>2005</v>
      </c>
    </row>
    <row r="1437" spans="1:12" x14ac:dyDescent="0.25">
      <c r="A1437">
        <v>7757</v>
      </c>
      <c r="B1437">
        <v>2005</v>
      </c>
      <c r="I1437" s="7">
        <v>7757</v>
      </c>
      <c r="J1437" s="8" t="s">
        <v>754</v>
      </c>
      <c r="K1437" s="8" t="s">
        <v>109</v>
      </c>
      <c r="L1437" s="9">
        <v>2005</v>
      </c>
    </row>
    <row r="1438" spans="1:12" x14ac:dyDescent="0.25">
      <c r="A1438">
        <v>7758</v>
      </c>
      <c r="B1438">
        <v>2005</v>
      </c>
      <c r="I1438" s="7">
        <v>7758</v>
      </c>
      <c r="J1438" s="8" t="s">
        <v>755</v>
      </c>
      <c r="K1438" s="8" t="s">
        <v>109</v>
      </c>
      <c r="L1438" s="9">
        <v>2005</v>
      </c>
    </row>
    <row r="1439" spans="1:12" x14ac:dyDescent="0.25">
      <c r="A1439">
        <v>7759</v>
      </c>
      <c r="B1439">
        <v>2005</v>
      </c>
      <c r="I1439" s="7">
        <v>7759</v>
      </c>
      <c r="J1439" s="8" t="s">
        <v>756</v>
      </c>
      <c r="K1439" s="8" t="s">
        <v>109</v>
      </c>
      <c r="L1439" s="9">
        <v>2005</v>
      </c>
    </row>
    <row r="1440" spans="1:12" x14ac:dyDescent="0.25">
      <c r="A1440">
        <v>7760</v>
      </c>
      <c r="B1440">
        <v>2005</v>
      </c>
      <c r="I1440" s="7">
        <v>7760</v>
      </c>
      <c r="J1440" s="8" t="s">
        <v>757</v>
      </c>
      <c r="K1440" s="8" t="s">
        <v>109</v>
      </c>
      <c r="L1440" s="9">
        <v>2005</v>
      </c>
    </row>
    <row r="1441" spans="1:12" x14ac:dyDescent="0.25">
      <c r="A1441">
        <v>7761</v>
      </c>
      <c r="B1441">
        <v>2005</v>
      </c>
      <c r="I1441" s="7">
        <v>7761</v>
      </c>
      <c r="J1441" s="8" t="s">
        <v>758</v>
      </c>
      <c r="K1441" s="8" t="s">
        <v>109</v>
      </c>
      <c r="L1441" s="9">
        <v>2005</v>
      </c>
    </row>
    <row r="1442" spans="1:12" x14ac:dyDescent="0.25">
      <c r="A1442">
        <v>7762</v>
      </c>
      <c r="B1442">
        <v>2005</v>
      </c>
      <c r="I1442" s="7">
        <v>7762</v>
      </c>
      <c r="J1442" s="8" t="s">
        <v>759</v>
      </c>
      <c r="K1442" s="8" t="s">
        <v>109</v>
      </c>
      <c r="L1442" s="9">
        <v>2005</v>
      </c>
    </row>
    <row r="1443" spans="1:12" x14ac:dyDescent="0.25">
      <c r="A1443">
        <v>7763</v>
      </c>
      <c r="B1443">
        <v>2005</v>
      </c>
      <c r="I1443" s="7">
        <v>7763</v>
      </c>
      <c r="J1443" s="8" t="s">
        <v>760</v>
      </c>
      <c r="K1443" s="8" t="s">
        <v>109</v>
      </c>
      <c r="L1443" s="9">
        <v>2005</v>
      </c>
    </row>
    <row r="1444" spans="1:12" x14ac:dyDescent="0.25">
      <c r="A1444">
        <v>7764</v>
      </c>
      <c r="B1444">
        <v>2005</v>
      </c>
      <c r="I1444" s="7">
        <v>7764</v>
      </c>
      <c r="J1444" s="8" t="s">
        <v>761</v>
      </c>
      <c r="K1444" s="8" t="s">
        <v>301</v>
      </c>
      <c r="L1444" s="9">
        <v>2005</v>
      </c>
    </row>
    <row r="1445" spans="1:12" x14ac:dyDescent="0.25">
      <c r="A1445">
        <v>7765</v>
      </c>
      <c r="B1445">
        <v>2005</v>
      </c>
      <c r="I1445" s="7">
        <v>7765</v>
      </c>
      <c r="J1445" s="8" t="s">
        <v>762</v>
      </c>
      <c r="K1445" s="8" t="s">
        <v>301</v>
      </c>
      <c r="L1445" s="9">
        <v>2005</v>
      </c>
    </row>
    <row r="1446" spans="1:12" x14ac:dyDescent="0.25">
      <c r="A1446">
        <v>7766</v>
      </c>
      <c r="B1446">
        <v>2005</v>
      </c>
      <c r="I1446" s="7">
        <v>7766</v>
      </c>
      <c r="J1446" s="8" t="s">
        <v>763</v>
      </c>
      <c r="K1446" s="8" t="s">
        <v>136</v>
      </c>
      <c r="L1446" s="9">
        <v>2005</v>
      </c>
    </row>
    <row r="1447" spans="1:12" x14ac:dyDescent="0.25">
      <c r="A1447">
        <v>7767</v>
      </c>
      <c r="B1447">
        <v>2005</v>
      </c>
      <c r="I1447" s="7">
        <v>7767</v>
      </c>
      <c r="J1447" s="8" t="s">
        <v>764</v>
      </c>
      <c r="K1447" s="8" t="s">
        <v>109</v>
      </c>
      <c r="L1447" s="9">
        <v>2005</v>
      </c>
    </row>
    <row r="1448" spans="1:12" x14ac:dyDescent="0.25">
      <c r="A1448">
        <v>7768</v>
      </c>
      <c r="B1448">
        <v>2005</v>
      </c>
      <c r="I1448" s="7">
        <v>7768</v>
      </c>
      <c r="J1448" s="8" t="s">
        <v>765</v>
      </c>
      <c r="K1448" s="8" t="s">
        <v>109</v>
      </c>
      <c r="L1448" s="9">
        <v>2005</v>
      </c>
    </row>
    <row r="1449" spans="1:12" x14ac:dyDescent="0.25">
      <c r="A1449">
        <v>7769</v>
      </c>
      <c r="B1449">
        <v>2005</v>
      </c>
      <c r="I1449" s="7">
        <v>7769</v>
      </c>
      <c r="J1449" s="8" t="s">
        <v>766</v>
      </c>
      <c r="K1449" s="8" t="s">
        <v>109</v>
      </c>
      <c r="L1449" s="9">
        <v>2005</v>
      </c>
    </row>
    <row r="1450" spans="1:12" x14ac:dyDescent="0.25">
      <c r="A1450">
        <v>7770</v>
      </c>
      <c r="B1450">
        <v>2005</v>
      </c>
      <c r="I1450" s="7">
        <v>7770</v>
      </c>
      <c r="J1450" s="8" t="s">
        <v>767</v>
      </c>
      <c r="K1450" s="8" t="s">
        <v>109</v>
      </c>
      <c r="L1450" s="9">
        <v>2005</v>
      </c>
    </row>
    <row r="1451" spans="1:12" x14ac:dyDescent="0.25">
      <c r="A1451">
        <v>7771</v>
      </c>
      <c r="B1451">
        <v>2005</v>
      </c>
      <c r="I1451" s="7">
        <v>7771</v>
      </c>
      <c r="J1451" s="8" t="s">
        <v>768</v>
      </c>
      <c r="K1451" s="8" t="s">
        <v>109</v>
      </c>
      <c r="L1451" s="9">
        <v>2005</v>
      </c>
    </row>
    <row r="1452" spans="1:12" x14ac:dyDescent="0.25">
      <c r="A1452">
        <v>7772</v>
      </c>
      <c r="B1452">
        <v>2005</v>
      </c>
      <c r="I1452" s="7">
        <v>7772</v>
      </c>
      <c r="J1452" s="8" t="s">
        <v>769</v>
      </c>
      <c r="K1452" s="8" t="s">
        <v>109</v>
      </c>
      <c r="L1452" s="9">
        <v>2005</v>
      </c>
    </row>
    <row r="1453" spans="1:12" x14ac:dyDescent="0.25">
      <c r="A1453">
        <v>7773</v>
      </c>
      <c r="B1453">
        <v>2005</v>
      </c>
      <c r="I1453" s="7">
        <v>7773</v>
      </c>
      <c r="J1453" s="8" t="s">
        <v>770</v>
      </c>
      <c r="K1453" s="8" t="s">
        <v>206</v>
      </c>
      <c r="L1453" s="9">
        <v>2005</v>
      </c>
    </row>
    <row r="1454" spans="1:12" x14ac:dyDescent="0.25">
      <c r="A1454">
        <v>7774</v>
      </c>
      <c r="B1454">
        <v>2005</v>
      </c>
      <c r="I1454" s="7">
        <v>7774</v>
      </c>
      <c r="J1454" s="8" t="s">
        <v>771</v>
      </c>
      <c r="K1454" s="8" t="s">
        <v>317</v>
      </c>
      <c r="L1454" s="9">
        <v>2005</v>
      </c>
    </row>
    <row r="1455" spans="1:12" x14ac:dyDescent="0.25">
      <c r="A1455">
        <v>7775</v>
      </c>
      <c r="B1455">
        <v>2005</v>
      </c>
      <c r="I1455" s="7">
        <v>7775</v>
      </c>
      <c r="J1455" s="8" t="s">
        <v>772</v>
      </c>
      <c r="K1455" s="8" t="s">
        <v>91</v>
      </c>
      <c r="L1455" s="9">
        <v>2005</v>
      </c>
    </row>
    <row r="1456" spans="1:12" x14ac:dyDescent="0.25">
      <c r="A1456">
        <v>7776</v>
      </c>
      <c r="B1456">
        <v>2005</v>
      </c>
      <c r="I1456" s="7">
        <v>7776</v>
      </c>
      <c r="J1456" s="8" t="s">
        <v>773</v>
      </c>
      <c r="K1456" s="8" t="s">
        <v>91</v>
      </c>
      <c r="L1456" s="9">
        <v>2005</v>
      </c>
    </row>
    <row r="1457" spans="1:12" x14ac:dyDescent="0.25">
      <c r="A1457">
        <v>7777</v>
      </c>
      <c r="B1457">
        <v>2005</v>
      </c>
      <c r="I1457" s="7">
        <v>7777</v>
      </c>
      <c r="J1457" s="8" t="s">
        <v>774</v>
      </c>
      <c r="K1457" s="8" t="s">
        <v>60</v>
      </c>
      <c r="L1457" s="9">
        <v>2005</v>
      </c>
    </row>
    <row r="1458" spans="1:12" x14ac:dyDescent="0.25">
      <c r="A1458">
        <v>7778</v>
      </c>
      <c r="B1458">
        <v>2005</v>
      </c>
      <c r="I1458" s="7">
        <v>7778</v>
      </c>
      <c r="J1458" s="8" t="s">
        <v>775</v>
      </c>
      <c r="K1458" s="8" t="s">
        <v>136</v>
      </c>
      <c r="L1458" s="9">
        <v>2005</v>
      </c>
    </row>
    <row r="1459" spans="1:12" x14ac:dyDescent="0.25">
      <c r="A1459">
        <v>7779</v>
      </c>
      <c r="B1459">
        <v>2005</v>
      </c>
      <c r="I1459" s="7">
        <v>7779</v>
      </c>
      <c r="J1459" s="8" t="s">
        <v>776</v>
      </c>
      <c r="K1459" s="8" t="s">
        <v>255</v>
      </c>
      <c r="L1459" s="9">
        <v>2005</v>
      </c>
    </row>
    <row r="1460" spans="1:12" x14ac:dyDescent="0.25">
      <c r="A1460">
        <v>7780</v>
      </c>
      <c r="B1460">
        <v>2005</v>
      </c>
      <c r="I1460" s="7">
        <v>7780</v>
      </c>
      <c r="J1460" s="8" t="s">
        <v>777</v>
      </c>
      <c r="K1460" s="8" t="s">
        <v>60</v>
      </c>
      <c r="L1460" s="9">
        <v>2005</v>
      </c>
    </row>
    <row r="1461" spans="1:12" x14ac:dyDescent="0.25">
      <c r="A1461">
        <v>7781</v>
      </c>
      <c r="B1461">
        <v>2005</v>
      </c>
      <c r="I1461" s="7">
        <v>7781</v>
      </c>
      <c r="J1461" s="8" t="s">
        <v>778</v>
      </c>
      <c r="K1461" s="8" t="s">
        <v>60</v>
      </c>
      <c r="L1461" s="9">
        <v>2005</v>
      </c>
    </row>
    <row r="1462" spans="1:12" x14ac:dyDescent="0.25">
      <c r="A1462">
        <v>7782</v>
      </c>
      <c r="B1462">
        <v>2005</v>
      </c>
      <c r="I1462" s="7">
        <v>7782</v>
      </c>
      <c r="J1462" s="8" t="s">
        <v>779</v>
      </c>
      <c r="K1462" s="8" t="s">
        <v>91</v>
      </c>
      <c r="L1462" s="9">
        <v>2005</v>
      </c>
    </row>
    <row r="1463" spans="1:12" x14ac:dyDescent="0.25">
      <c r="A1463">
        <v>7783</v>
      </c>
      <c r="B1463">
        <v>2005</v>
      </c>
      <c r="I1463" s="7">
        <v>7783</v>
      </c>
      <c r="J1463" s="8" t="s">
        <v>780</v>
      </c>
      <c r="K1463" s="8" t="s">
        <v>62</v>
      </c>
      <c r="L1463" s="9">
        <v>2005</v>
      </c>
    </row>
    <row r="1464" spans="1:12" x14ac:dyDescent="0.25">
      <c r="A1464">
        <v>7784</v>
      </c>
      <c r="B1464">
        <v>2005</v>
      </c>
      <c r="I1464" s="7">
        <v>7784</v>
      </c>
      <c r="J1464" s="8" t="s">
        <v>781</v>
      </c>
      <c r="K1464" s="8" t="s">
        <v>107</v>
      </c>
      <c r="L1464" s="9">
        <v>2005</v>
      </c>
    </row>
    <row r="1465" spans="1:12" x14ac:dyDescent="0.25">
      <c r="A1465">
        <v>7785</v>
      </c>
      <c r="B1465">
        <v>2005</v>
      </c>
      <c r="I1465" s="7">
        <v>7785</v>
      </c>
      <c r="J1465" s="8" t="s">
        <v>782</v>
      </c>
      <c r="K1465" s="8" t="s">
        <v>177</v>
      </c>
      <c r="L1465" s="9">
        <v>2005</v>
      </c>
    </row>
    <row r="1466" spans="1:12" x14ac:dyDescent="0.25">
      <c r="A1466">
        <v>7786</v>
      </c>
      <c r="B1466">
        <v>2005</v>
      </c>
      <c r="I1466" s="7">
        <v>7786</v>
      </c>
      <c r="J1466" s="8" t="s">
        <v>783</v>
      </c>
      <c r="K1466" s="8" t="s">
        <v>136</v>
      </c>
      <c r="L1466" s="9">
        <v>2005</v>
      </c>
    </row>
    <row r="1467" spans="1:12" x14ac:dyDescent="0.25">
      <c r="A1467">
        <v>7787</v>
      </c>
      <c r="B1467">
        <v>2005</v>
      </c>
      <c r="I1467" s="7">
        <v>7787</v>
      </c>
      <c r="J1467" s="8" t="s">
        <v>784</v>
      </c>
      <c r="K1467" s="8" t="s">
        <v>671</v>
      </c>
      <c r="L1467" s="9">
        <v>2005</v>
      </c>
    </row>
    <row r="1468" spans="1:12" x14ac:dyDescent="0.25">
      <c r="A1468">
        <v>7788</v>
      </c>
      <c r="B1468">
        <v>2005</v>
      </c>
      <c r="I1468" s="7">
        <v>7788</v>
      </c>
      <c r="J1468" s="8" t="s">
        <v>785</v>
      </c>
      <c r="K1468" s="8" t="s">
        <v>91</v>
      </c>
      <c r="L1468" s="9">
        <v>2005</v>
      </c>
    </row>
    <row r="1469" spans="1:12" x14ac:dyDescent="0.25">
      <c r="A1469">
        <v>7789</v>
      </c>
      <c r="B1469">
        <v>2005</v>
      </c>
      <c r="I1469" s="7" t="s">
        <v>786</v>
      </c>
      <c r="J1469" s="8" t="s">
        <v>743</v>
      </c>
      <c r="K1469" s="8"/>
      <c r="L1469" s="9">
        <v>2005</v>
      </c>
    </row>
    <row r="1470" spans="1:12" x14ac:dyDescent="0.25">
      <c r="I1470" s="7">
        <v>7792</v>
      </c>
      <c r="J1470" s="8"/>
      <c r="K1470" s="8"/>
      <c r="L1470" s="9"/>
    </row>
    <row r="1471" spans="1:12" x14ac:dyDescent="0.25">
      <c r="I1471" s="7">
        <v>7793</v>
      </c>
      <c r="J1471" s="8"/>
      <c r="K1471" s="8"/>
      <c r="L1471" s="9"/>
    </row>
    <row r="1472" spans="1:12" x14ac:dyDescent="0.25">
      <c r="I1472" s="7">
        <v>7794</v>
      </c>
      <c r="J1472" s="8"/>
      <c r="K1472" s="8"/>
      <c r="L1472" s="9"/>
    </row>
    <row r="1473" spans="1:12" x14ac:dyDescent="0.25">
      <c r="I1473" s="7">
        <v>7795</v>
      </c>
      <c r="J1473" s="8"/>
      <c r="K1473" s="8"/>
      <c r="L1473" s="9"/>
    </row>
    <row r="1474" spans="1:12" x14ac:dyDescent="0.25">
      <c r="I1474" s="7">
        <v>7796</v>
      </c>
      <c r="J1474" s="8"/>
      <c r="K1474" s="8"/>
      <c r="L1474" s="9"/>
    </row>
    <row r="1475" spans="1:12" x14ac:dyDescent="0.25">
      <c r="I1475" s="7">
        <v>7797</v>
      </c>
      <c r="J1475" s="8" t="s">
        <v>787</v>
      </c>
      <c r="K1475" s="8" t="s">
        <v>107</v>
      </c>
      <c r="L1475" s="8">
        <v>2005</v>
      </c>
    </row>
    <row r="1476" spans="1:12" x14ac:dyDescent="0.25">
      <c r="I1476" s="7">
        <v>7798</v>
      </c>
      <c r="J1476" s="8" t="s">
        <v>788</v>
      </c>
      <c r="K1476" s="8" t="s">
        <v>301</v>
      </c>
      <c r="L1476" s="8" t="s">
        <v>75</v>
      </c>
    </row>
    <row r="1477" spans="1:12" x14ac:dyDescent="0.25">
      <c r="I1477" s="7">
        <v>7799</v>
      </c>
      <c r="J1477" s="8" t="s">
        <v>789</v>
      </c>
      <c r="K1477" s="8" t="s">
        <v>301</v>
      </c>
      <c r="L1477" s="8" t="s">
        <v>75</v>
      </c>
    </row>
    <row r="1478" spans="1:12" x14ac:dyDescent="0.25">
      <c r="A1478">
        <v>7800</v>
      </c>
      <c r="B1478">
        <v>1993</v>
      </c>
      <c r="I1478" s="7">
        <v>7800</v>
      </c>
      <c r="J1478" s="8" t="s">
        <v>790</v>
      </c>
      <c r="K1478" s="8" t="s">
        <v>671</v>
      </c>
      <c r="L1478" s="9">
        <v>1993</v>
      </c>
    </row>
    <row r="1479" spans="1:12" x14ac:dyDescent="0.25">
      <c r="A1479">
        <v>7801</v>
      </c>
      <c r="B1479">
        <v>1993</v>
      </c>
      <c r="I1479" s="7">
        <v>7801</v>
      </c>
      <c r="J1479" s="8" t="s">
        <v>791</v>
      </c>
      <c r="K1479" s="8" t="s">
        <v>671</v>
      </c>
      <c r="L1479" s="9">
        <v>1993</v>
      </c>
    </row>
    <row r="1480" spans="1:12" x14ac:dyDescent="0.25">
      <c r="A1480">
        <v>7802</v>
      </c>
      <c r="B1480">
        <v>1994</v>
      </c>
      <c r="I1480" s="7">
        <v>7802</v>
      </c>
      <c r="J1480" s="8" t="s">
        <v>792</v>
      </c>
      <c r="K1480" s="8" t="s">
        <v>671</v>
      </c>
      <c r="L1480" s="9">
        <v>1994</v>
      </c>
    </row>
    <row r="1481" spans="1:12" x14ac:dyDescent="0.25">
      <c r="I1481" s="7">
        <v>7803</v>
      </c>
      <c r="J1481" s="8"/>
      <c r="K1481" s="8"/>
      <c r="L1481" s="9"/>
    </row>
    <row r="1482" spans="1:12" x14ac:dyDescent="0.25">
      <c r="I1482" s="7">
        <v>7804</v>
      </c>
      <c r="J1482" s="8"/>
      <c r="K1482" s="8"/>
      <c r="L1482" s="9"/>
    </row>
    <row r="1483" spans="1:12" x14ac:dyDescent="0.25">
      <c r="I1483" s="7">
        <v>7805</v>
      </c>
      <c r="J1483" s="8"/>
      <c r="K1483" s="8"/>
      <c r="L1483" s="9"/>
    </row>
    <row r="1484" spans="1:12" x14ac:dyDescent="0.25">
      <c r="I1484" s="7">
        <v>7806</v>
      </c>
      <c r="J1484" s="8"/>
      <c r="K1484" s="8"/>
      <c r="L1484" s="9"/>
    </row>
    <row r="1485" spans="1:12" x14ac:dyDescent="0.25">
      <c r="I1485" s="7">
        <v>7807</v>
      </c>
      <c r="J1485" s="8"/>
      <c r="K1485" s="8"/>
      <c r="L1485" s="9"/>
    </row>
    <row r="1486" spans="1:12" x14ac:dyDescent="0.25">
      <c r="I1486" s="7">
        <v>7808</v>
      </c>
      <c r="J1486" s="8"/>
      <c r="K1486" s="8"/>
      <c r="L1486" s="9"/>
    </row>
    <row r="1487" spans="1:12" x14ac:dyDescent="0.25">
      <c r="I1487" s="7">
        <v>7809</v>
      </c>
      <c r="J1487" s="8"/>
      <c r="K1487" s="8"/>
      <c r="L1487" s="9"/>
    </row>
    <row r="1488" spans="1:12" x14ac:dyDescent="0.25">
      <c r="I1488" s="7">
        <v>7810</v>
      </c>
      <c r="J1488" s="8"/>
      <c r="K1488" s="8"/>
      <c r="L1488" s="9"/>
    </row>
    <row r="1489" spans="9:12" x14ac:dyDescent="0.25">
      <c r="I1489" s="7">
        <v>7811</v>
      </c>
      <c r="J1489" s="8"/>
      <c r="K1489" s="8"/>
      <c r="L1489" s="9"/>
    </row>
    <row r="1490" spans="9:12" x14ac:dyDescent="0.25">
      <c r="I1490" s="7">
        <v>7812</v>
      </c>
      <c r="J1490" s="8"/>
      <c r="K1490" s="8"/>
      <c r="L1490" s="9"/>
    </row>
    <row r="1491" spans="9:12" x14ac:dyDescent="0.25">
      <c r="I1491" s="7">
        <v>7813</v>
      </c>
      <c r="J1491" s="8"/>
      <c r="K1491" s="8"/>
      <c r="L1491" s="9"/>
    </row>
    <row r="1492" spans="9:12" x14ac:dyDescent="0.25">
      <c r="I1492" s="7">
        <v>7814</v>
      </c>
      <c r="J1492" s="8"/>
      <c r="K1492" s="8"/>
      <c r="L1492" s="9"/>
    </row>
    <row r="1493" spans="9:12" x14ac:dyDescent="0.25">
      <c r="I1493" s="7">
        <v>7815</v>
      </c>
      <c r="J1493" s="8"/>
      <c r="K1493" s="8"/>
      <c r="L1493" s="9"/>
    </row>
    <row r="1494" spans="9:12" x14ac:dyDescent="0.25">
      <c r="I1494" s="7">
        <v>7816</v>
      </c>
      <c r="J1494" s="8"/>
      <c r="K1494" s="8"/>
      <c r="L1494" s="9"/>
    </row>
    <row r="1495" spans="9:12" x14ac:dyDescent="0.25">
      <c r="I1495" s="7">
        <v>7817</v>
      </c>
      <c r="J1495" s="8"/>
      <c r="K1495" s="8"/>
      <c r="L1495" s="9"/>
    </row>
    <row r="1496" spans="9:12" x14ac:dyDescent="0.25">
      <c r="I1496" s="7">
        <v>7818</v>
      </c>
      <c r="J1496" s="8"/>
      <c r="K1496" s="8"/>
      <c r="L1496" s="9"/>
    </row>
    <row r="1497" spans="9:12" x14ac:dyDescent="0.25">
      <c r="I1497" s="7">
        <v>7819</v>
      </c>
      <c r="J1497" s="8"/>
      <c r="K1497" s="8"/>
      <c r="L1497" s="9"/>
    </row>
    <row r="1498" spans="9:12" x14ac:dyDescent="0.25">
      <c r="I1498" s="7">
        <v>7820</v>
      </c>
      <c r="J1498" s="8"/>
      <c r="K1498" s="8"/>
      <c r="L1498" s="9"/>
    </row>
    <row r="1499" spans="9:12" x14ac:dyDescent="0.25">
      <c r="I1499" s="7">
        <v>7821</v>
      </c>
      <c r="J1499" s="8"/>
      <c r="K1499" s="8"/>
      <c r="L1499" s="9"/>
    </row>
    <row r="1500" spans="9:12" x14ac:dyDescent="0.25">
      <c r="I1500" s="7">
        <v>7822</v>
      </c>
      <c r="J1500" s="8"/>
      <c r="K1500" s="8"/>
      <c r="L1500" s="9"/>
    </row>
    <row r="1501" spans="9:12" x14ac:dyDescent="0.25">
      <c r="I1501" s="7">
        <v>7823</v>
      </c>
      <c r="J1501" s="8"/>
      <c r="K1501" s="8"/>
      <c r="L1501" s="9"/>
    </row>
    <row r="1502" spans="9:12" x14ac:dyDescent="0.25">
      <c r="I1502" s="7">
        <v>7824</v>
      </c>
      <c r="J1502" s="8"/>
      <c r="K1502" s="8"/>
      <c r="L1502" s="9"/>
    </row>
    <row r="1503" spans="9:12" x14ac:dyDescent="0.25">
      <c r="I1503" s="7">
        <v>7825</v>
      </c>
      <c r="J1503" s="8"/>
      <c r="K1503" s="8"/>
      <c r="L1503" s="9"/>
    </row>
    <row r="1504" spans="9:12" x14ac:dyDescent="0.25">
      <c r="I1504" s="7">
        <v>7826</v>
      </c>
      <c r="J1504" s="8"/>
      <c r="K1504" s="8"/>
      <c r="L1504" s="9"/>
    </row>
    <row r="1505" spans="1:12" x14ac:dyDescent="0.25">
      <c r="I1505" s="7">
        <v>7827</v>
      </c>
      <c r="J1505" s="8"/>
      <c r="K1505" s="8"/>
      <c r="L1505" s="9"/>
    </row>
    <row r="1506" spans="1:12" x14ac:dyDescent="0.25">
      <c r="I1506" s="7">
        <v>7828</v>
      </c>
      <c r="J1506" s="8"/>
      <c r="K1506" s="8"/>
      <c r="L1506" s="9"/>
    </row>
    <row r="1507" spans="1:12" x14ac:dyDescent="0.25">
      <c r="A1507">
        <v>7829</v>
      </c>
      <c r="B1507">
        <v>2006</v>
      </c>
      <c r="I1507" s="7">
        <v>7829</v>
      </c>
      <c r="J1507" s="8" t="s">
        <v>793</v>
      </c>
      <c r="K1507" s="8" t="s">
        <v>50</v>
      </c>
      <c r="L1507" s="9">
        <v>2006</v>
      </c>
    </row>
    <row r="1508" spans="1:12" x14ac:dyDescent="0.25">
      <c r="I1508" s="7">
        <v>7830</v>
      </c>
      <c r="J1508" s="8"/>
      <c r="K1508" s="8"/>
      <c r="L1508" s="9"/>
    </row>
    <row r="1509" spans="1:12" x14ac:dyDescent="0.25">
      <c r="I1509" s="7">
        <v>7831</v>
      </c>
      <c r="J1509" s="8"/>
      <c r="K1509" s="8"/>
      <c r="L1509" s="9"/>
    </row>
    <row r="1510" spans="1:12" x14ac:dyDescent="0.25">
      <c r="I1510" s="7">
        <v>7832</v>
      </c>
      <c r="J1510" s="8"/>
      <c r="K1510" s="8"/>
      <c r="L1510" s="9"/>
    </row>
    <row r="1511" spans="1:12" x14ac:dyDescent="0.25">
      <c r="A1511">
        <v>7833</v>
      </c>
      <c r="B1511">
        <v>2006</v>
      </c>
      <c r="I1511" s="7">
        <v>7833</v>
      </c>
      <c r="J1511" s="8" t="s">
        <v>794</v>
      </c>
      <c r="K1511" s="8" t="s">
        <v>54</v>
      </c>
      <c r="L1511" s="9">
        <v>2006</v>
      </c>
    </row>
    <row r="1512" spans="1:12" x14ac:dyDescent="0.25">
      <c r="A1512">
        <v>7834</v>
      </c>
      <c r="B1512">
        <v>2006</v>
      </c>
      <c r="I1512" s="7">
        <v>7834</v>
      </c>
      <c r="J1512" s="8" t="s">
        <v>795</v>
      </c>
      <c r="K1512" s="8" t="s">
        <v>111</v>
      </c>
      <c r="L1512" s="9">
        <v>2006</v>
      </c>
    </row>
    <row r="1513" spans="1:12" x14ac:dyDescent="0.25">
      <c r="A1513">
        <v>7835</v>
      </c>
      <c r="B1513">
        <v>2006</v>
      </c>
      <c r="I1513" s="7">
        <v>7835</v>
      </c>
      <c r="J1513" s="8" t="s">
        <v>796</v>
      </c>
      <c r="K1513" s="8" t="s">
        <v>797</v>
      </c>
      <c r="L1513" s="9">
        <v>2006</v>
      </c>
    </row>
    <row r="1514" spans="1:12" x14ac:dyDescent="0.25">
      <c r="A1514">
        <v>7836</v>
      </c>
      <c r="B1514">
        <v>2006</v>
      </c>
      <c r="I1514" s="7">
        <v>7836</v>
      </c>
      <c r="J1514" s="8" t="s">
        <v>798</v>
      </c>
      <c r="K1514" s="8" t="s">
        <v>109</v>
      </c>
      <c r="L1514" s="9">
        <v>2006</v>
      </c>
    </row>
    <row r="1515" spans="1:12" x14ac:dyDescent="0.25">
      <c r="A1515">
        <v>7837</v>
      </c>
      <c r="B1515">
        <v>2006</v>
      </c>
      <c r="I1515" s="7">
        <v>7837</v>
      </c>
      <c r="J1515" s="8" t="s">
        <v>799</v>
      </c>
      <c r="K1515" s="8" t="s">
        <v>119</v>
      </c>
      <c r="L1515" s="9">
        <v>2006</v>
      </c>
    </row>
    <row r="1516" spans="1:12" x14ac:dyDescent="0.25">
      <c r="A1516">
        <v>7838</v>
      </c>
      <c r="B1516">
        <v>2006</v>
      </c>
      <c r="I1516" s="7">
        <v>7838</v>
      </c>
      <c r="J1516" s="8" t="s">
        <v>800</v>
      </c>
      <c r="K1516" s="8" t="s">
        <v>119</v>
      </c>
      <c r="L1516" s="9">
        <v>2006</v>
      </c>
    </row>
    <row r="1517" spans="1:12" x14ac:dyDescent="0.25">
      <c r="A1517">
        <v>7839</v>
      </c>
      <c r="B1517">
        <v>2006</v>
      </c>
      <c r="I1517" s="7">
        <v>7839</v>
      </c>
      <c r="J1517" s="8" t="s">
        <v>801</v>
      </c>
      <c r="K1517" s="8" t="s">
        <v>797</v>
      </c>
      <c r="L1517" s="9">
        <v>2006</v>
      </c>
    </row>
    <row r="1518" spans="1:12" x14ac:dyDescent="0.25">
      <c r="A1518">
        <v>7840</v>
      </c>
      <c r="B1518">
        <v>2006</v>
      </c>
      <c r="I1518" s="7">
        <v>7840</v>
      </c>
      <c r="J1518" s="8" t="s">
        <v>802</v>
      </c>
      <c r="K1518" s="8" t="s">
        <v>54</v>
      </c>
      <c r="L1518" s="9">
        <v>2006</v>
      </c>
    </row>
    <row r="1519" spans="1:12" x14ac:dyDescent="0.25">
      <c r="A1519">
        <v>7841</v>
      </c>
      <c r="B1519">
        <v>2006</v>
      </c>
      <c r="I1519" s="7">
        <v>7841</v>
      </c>
      <c r="J1519" s="8" t="s">
        <v>803</v>
      </c>
      <c r="K1519" s="8" t="s">
        <v>138</v>
      </c>
      <c r="L1519" s="9">
        <v>2006</v>
      </c>
    </row>
    <row r="1520" spans="1:12" x14ac:dyDescent="0.25">
      <c r="A1520">
        <v>7842</v>
      </c>
      <c r="B1520">
        <v>2006</v>
      </c>
      <c r="I1520" s="7">
        <v>7842</v>
      </c>
      <c r="J1520" s="8" t="s">
        <v>804</v>
      </c>
      <c r="K1520" s="8" t="s">
        <v>119</v>
      </c>
      <c r="L1520" s="9">
        <v>2006</v>
      </c>
    </row>
    <row r="1521" spans="1:12" x14ac:dyDescent="0.25">
      <c r="A1521">
        <v>7843</v>
      </c>
      <c r="B1521">
        <v>2006</v>
      </c>
      <c r="I1521" s="7">
        <v>7843</v>
      </c>
      <c r="J1521" s="8" t="s">
        <v>805</v>
      </c>
      <c r="K1521" s="8" t="s">
        <v>119</v>
      </c>
      <c r="L1521" s="9">
        <v>2006</v>
      </c>
    </row>
    <row r="1522" spans="1:12" x14ac:dyDescent="0.25">
      <c r="A1522">
        <v>7844</v>
      </c>
      <c r="B1522">
        <v>2006</v>
      </c>
      <c r="I1522" s="7">
        <v>7844</v>
      </c>
      <c r="J1522" s="8" t="s">
        <v>806</v>
      </c>
      <c r="K1522" s="8" t="s">
        <v>210</v>
      </c>
      <c r="L1522" s="9">
        <v>2006</v>
      </c>
    </row>
    <row r="1523" spans="1:12" x14ac:dyDescent="0.25">
      <c r="A1523">
        <v>7845</v>
      </c>
      <c r="B1523">
        <v>2006</v>
      </c>
      <c r="I1523" s="7">
        <v>7845</v>
      </c>
      <c r="J1523" s="8" t="s">
        <v>807</v>
      </c>
      <c r="K1523" s="8" t="s">
        <v>54</v>
      </c>
      <c r="L1523" s="9">
        <v>2006</v>
      </c>
    </row>
    <row r="1524" spans="1:12" x14ac:dyDescent="0.25">
      <c r="A1524">
        <v>7846</v>
      </c>
      <c r="B1524">
        <v>2006</v>
      </c>
      <c r="I1524" s="7">
        <v>7846</v>
      </c>
      <c r="J1524" s="8" t="s">
        <v>808</v>
      </c>
      <c r="K1524" s="8" t="s">
        <v>60</v>
      </c>
      <c r="L1524" s="9">
        <v>2006</v>
      </c>
    </row>
    <row r="1525" spans="1:12" x14ac:dyDescent="0.25">
      <c r="A1525">
        <v>7847</v>
      </c>
      <c r="B1525">
        <v>2006</v>
      </c>
      <c r="I1525" s="7">
        <v>7847</v>
      </c>
      <c r="J1525" s="8" t="s">
        <v>809</v>
      </c>
      <c r="K1525" s="8" t="s">
        <v>177</v>
      </c>
      <c r="L1525" s="9">
        <v>2006</v>
      </c>
    </row>
    <row r="1526" spans="1:12" x14ac:dyDescent="0.25">
      <c r="A1526">
        <v>7848</v>
      </c>
      <c r="B1526">
        <v>2006</v>
      </c>
      <c r="I1526" s="7">
        <v>7848</v>
      </c>
      <c r="J1526" s="8" t="s">
        <v>810</v>
      </c>
      <c r="K1526" s="8" t="s">
        <v>206</v>
      </c>
      <c r="L1526" s="9">
        <v>2006</v>
      </c>
    </row>
    <row r="1527" spans="1:12" x14ac:dyDescent="0.25">
      <c r="A1527">
        <v>7849</v>
      </c>
      <c r="B1527">
        <v>2006</v>
      </c>
      <c r="I1527" s="7">
        <v>7849</v>
      </c>
      <c r="J1527" s="8" t="s">
        <v>811</v>
      </c>
      <c r="K1527" s="8" t="s">
        <v>206</v>
      </c>
      <c r="L1527" s="9">
        <v>2006</v>
      </c>
    </row>
    <row r="1528" spans="1:12" x14ac:dyDescent="0.25">
      <c r="I1528" s="7">
        <v>7850</v>
      </c>
      <c r="J1528" s="8"/>
      <c r="K1528" s="8"/>
      <c r="L1528" s="9"/>
    </row>
    <row r="1529" spans="1:12" x14ac:dyDescent="0.25">
      <c r="I1529" s="7">
        <v>7851</v>
      </c>
      <c r="J1529" s="8"/>
      <c r="K1529" s="8"/>
      <c r="L1529" s="9"/>
    </row>
    <row r="1530" spans="1:12" x14ac:dyDescent="0.25">
      <c r="I1530" s="7">
        <v>7852</v>
      </c>
      <c r="J1530" s="8"/>
      <c r="K1530" s="8"/>
      <c r="L1530" s="9"/>
    </row>
    <row r="1531" spans="1:12" x14ac:dyDescent="0.25">
      <c r="I1531" s="7">
        <v>7853</v>
      </c>
      <c r="J1531" s="8"/>
      <c r="K1531" s="8"/>
      <c r="L1531" s="9"/>
    </row>
    <row r="1532" spans="1:12" x14ac:dyDescent="0.25">
      <c r="I1532" s="7">
        <v>7854</v>
      </c>
      <c r="J1532" s="8"/>
      <c r="K1532" s="8"/>
      <c r="L1532" s="9"/>
    </row>
    <row r="1533" spans="1:12" x14ac:dyDescent="0.25">
      <c r="A1533">
        <v>7855</v>
      </c>
      <c r="B1533">
        <v>2006</v>
      </c>
      <c r="I1533" s="7">
        <v>7855</v>
      </c>
      <c r="J1533" s="8" t="s">
        <v>812</v>
      </c>
      <c r="K1533" s="8" t="s">
        <v>109</v>
      </c>
      <c r="L1533" s="9">
        <v>2006</v>
      </c>
    </row>
    <row r="1534" spans="1:12" x14ac:dyDescent="0.25">
      <c r="A1534">
        <v>7856</v>
      </c>
      <c r="B1534">
        <v>2006</v>
      </c>
      <c r="I1534" s="7">
        <v>7856</v>
      </c>
      <c r="J1534" s="8" t="s">
        <v>813</v>
      </c>
      <c r="K1534" s="8" t="s">
        <v>317</v>
      </c>
      <c r="L1534" s="9">
        <v>2006</v>
      </c>
    </row>
    <row r="1535" spans="1:12" x14ac:dyDescent="0.25">
      <c r="A1535">
        <v>7857</v>
      </c>
      <c r="B1535">
        <v>2006</v>
      </c>
      <c r="I1535" s="7">
        <v>7857</v>
      </c>
      <c r="J1535" s="8" t="s">
        <v>814</v>
      </c>
      <c r="K1535" s="8" t="s">
        <v>111</v>
      </c>
      <c r="L1535" s="9">
        <v>2006</v>
      </c>
    </row>
    <row r="1536" spans="1:12" x14ac:dyDescent="0.25">
      <c r="A1536">
        <v>7858</v>
      </c>
      <c r="B1536">
        <v>2006</v>
      </c>
      <c r="I1536" s="7">
        <v>7858</v>
      </c>
      <c r="J1536" s="8" t="s">
        <v>815</v>
      </c>
      <c r="K1536" s="8" t="s">
        <v>62</v>
      </c>
      <c r="L1536" s="9">
        <v>2006</v>
      </c>
    </row>
    <row r="1537" spans="1:12" x14ac:dyDescent="0.25">
      <c r="A1537">
        <v>7859</v>
      </c>
      <c r="B1537">
        <v>2006</v>
      </c>
      <c r="I1537" s="7">
        <v>7859</v>
      </c>
      <c r="J1537" s="8" t="s">
        <v>816</v>
      </c>
      <c r="K1537" s="8" t="s">
        <v>219</v>
      </c>
      <c r="L1537" s="9">
        <v>2006</v>
      </c>
    </row>
    <row r="1538" spans="1:12" x14ac:dyDescent="0.25">
      <c r="A1538">
        <v>7860</v>
      </c>
      <c r="B1538">
        <v>2006</v>
      </c>
      <c r="I1538" s="7">
        <v>7860</v>
      </c>
      <c r="J1538" s="8" t="s">
        <v>817</v>
      </c>
      <c r="K1538" s="8" t="s">
        <v>115</v>
      </c>
      <c r="L1538" s="9">
        <v>2006</v>
      </c>
    </row>
    <row r="1539" spans="1:12" x14ac:dyDescent="0.25">
      <c r="I1539" s="7">
        <v>7861</v>
      </c>
      <c r="J1539" s="8"/>
      <c r="K1539" s="8"/>
      <c r="L1539" s="9"/>
    </row>
    <row r="1540" spans="1:12" x14ac:dyDescent="0.25">
      <c r="A1540">
        <v>7862</v>
      </c>
      <c r="B1540">
        <v>2006</v>
      </c>
      <c r="I1540" s="7">
        <v>7862</v>
      </c>
      <c r="J1540" s="8" t="s">
        <v>818</v>
      </c>
      <c r="K1540" s="8" t="s">
        <v>317</v>
      </c>
      <c r="L1540" s="9">
        <v>2006</v>
      </c>
    </row>
    <row r="1541" spans="1:12" x14ac:dyDescent="0.25">
      <c r="A1541">
        <v>7863</v>
      </c>
      <c r="B1541">
        <v>2006</v>
      </c>
      <c r="I1541" s="7">
        <v>7863</v>
      </c>
      <c r="J1541" s="8" t="s">
        <v>819</v>
      </c>
      <c r="K1541" s="8" t="s">
        <v>54</v>
      </c>
      <c r="L1541" s="9">
        <v>2006</v>
      </c>
    </row>
    <row r="1542" spans="1:12" x14ac:dyDescent="0.25">
      <c r="A1542">
        <v>7864</v>
      </c>
      <c r="B1542">
        <v>2006</v>
      </c>
      <c r="I1542" s="7">
        <v>7864</v>
      </c>
      <c r="J1542" s="8" t="s">
        <v>820</v>
      </c>
      <c r="K1542" s="8" t="s">
        <v>62</v>
      </c>
      <c r="L1542" s="9">
        <v>2006</v>
      </c>
    </row>
    <row r="1543" spans="1:12" x14ac:dyDescent="0.25">
      <c r="A1543">
        <v>7865</v>
      </c>
      <c r="B1543">
        <v>2006</v>
      </c>
      <c r="I1543" s="7">
        <v>7865</v>
      </c>
      <c r="J1543" s="8" t="s">
        <v>821</v>
      </c>
      <c r="K1543" s="8" t="s">
        <v>62</v>
      </c>
      <c r="L1543" s="9">
        <v>2006</v>
      </c>
    </row>
    <row r="1544" spans="1:12" x14ac:dyDescent="0.25">
      <c r="A1544">
        <v>7866</v>
      </c>
      <c r="B1544">
        <v>2006</v>
      </c>
      <c r="I1544" s="7">
        <v>7866</v>
      </c>
      <c r="J1544" s="8" t="s">
        <v>822</v>
      </c>
      <c r="K1544" s="8" t="s">
        <v>107</v>
      </c>
      <c r="L1544" s="9">
        <v>2006</v>
      </c>
    </row>
    <row r="1545" spans="1:12" x14ac:dyDescent="0.25">
      <c r="A1545">
        <v>7867</v>
      </c>
      <c r="B1545">
        <v>2006</v>
      </c>
      <c r="I1545" s="7">
        <v>7867</v>
      </c>
      <c r="J1545" s="8" t="s">
        <v>313</v>
      </c>
      <c r="K1545" s="8" t="s">
        <v>107</v>
      </c>
      <c r="L1545" s="9">
        <v>2006</v>
      </c>
    </row>
    <row r="1546" spans="1:12" x14ac:dyDescent="0.25">
      <c r="I1546" s="7">
        <v>7868</v>
      </c>
      <c r="J1546" s="8"/>
      <c r="K1546" s="8"/>
      <c r="L1546" s="9"/>
    </row>
    <row r="1547" spans="1:12" x14ac:dyDescent="0.25">
      <c r="A1547">
        <v>7869</v>
      </c>
      <c r="B1547">
        <v>2006</v>
      </c>
      <c r="I1547" s="7">
        <v>7869</v>
      </c>
      <c r="J1547" s="8" t="s">
        <v>823</v>
      </c>
      <c r="K1547" s="8" t="s">
        <v>62</v>
      </c>
      <c r="L1547" s="9">
        <v>2006</v>
      </c>
    </row>
    <row r="1548" spans="1:12" x14ac:dyDescent="0.25">
      <c r="A1548">
        <v>7870</v>
      </c>
      <c r="B1548">
        <v>2006</v>
      </c>
      <c r="I1548" s="7">
        <v>7870</v>
      </c>
      <c r="J1548" s="8" t="s">
        <v>824</v>
      </c>
      <c r="K1548" s="8" t="s">
        <v>62</v>
      </c>
      <c r="L1548" s="9">
        <v>2006</v>
      </c>
    </row>
    <row r="1549" spans="1:12" x14ac:dyDescent="0.25">
      <c r="I1549" s="7">
        <v>7871</v>
      </c>
      <c r="J1549" s="8"/>
      <c r="K1549" s="8"/>
      <c r="L1549" s="9"/>
    </row>
    <row r="1550" spans="1:12" x14ac:dyDescent="0.25">
      <c r="A1550">
        <v>7872</v>
      </c>
      <c r="B1550">
        <v>2006</v>
      </c>
      <c r="I1550" s="7">
        <v>7872</v>
      </c>
      <c r="J1550" s="8" t="s">
        <v>825</v>
      </c>
      <c r="K1550" s="8" t="s">
        <v>301</v>
      </c>
      <c r="L1550" s="9">
        <v>2006</v>
      </c>
    </row>
    <row r="1551" spans="1:12" x14ac:dyDescent="0.25">
      <c r="I1551" s="7">
        <v>7873</v>
      </c>
      <c r="J1551" s="8"/>
      <c r="K1551" s="8"/>
      <c r="L1551" s="9"/>
    </row>
    <row r="1552" spans="1:12" x14ac:dyDescent="0.25">
      <c r="I1552" s="7">
        <v>7874</v>
      </c>
      <c r="J1552" s="8" t="s">
        <v>826</v>
      </c>
      <c r="K1552" s="8" t="s">
        <v>797</v>
      </c>
      <c r="L1552" s="8">
        <v>2006</v>
      </c>
    </row>
    <row r="1553" spans="1:12" x14ac:dyDescent="0.25">
      <c r="I1553" s="7">
        <v>7875</v>
      </c>
      <c r="J1553" s="8" t="s">
        <v>827</v>
      </c>
      <c r="K1553" s="8" t="s">
        <v>797</v>
      </c>
      <c r="L1553" s="8">
        <v>2006</v>
      </c>
    </row>
    <row r="1554" spans="1:12" x14ac:dyDescent="0.25">
      <c r="A1554">
        <v>7876</v>
      </c>
      <c r="B1554">
        <v>2006</v>
      </c>
      <c r="I1554" s="7">
        <v>7876</v>
      </c>
      <c r="J1554" s="8" t="s">
        <v>828</v>
      </c>
      <c r="K1554" s="8" t="s">
        <v>62</v>
      </c>
      <c r="L1554" s="9">
        <v>2006</v>
      </c>
    </row>
    <row r="1555" spans="1:12" x14ac:dyDescent="0.25">
      <c r="A1555">
        <v>7877</v>
      </c>
      <c r="B1555">
        <v>2006</v>
      </c>
      <c r="I1555" s="7">
        <v>7877</v>
      </c>
      <c r="J1555" s="8" t="s">
        <v>829</v>
      </c>
      <c r="K1555" s="8" t="s">
        <v>533</v>
      </c>
      <c r="L1555" s="9">
        <v>2006</v>
      </c>
    </row>
    <row r="1556" spans="1:12" x14ac:dyDescent="0.25">
      <c r="A1556">
        <v>7878</v>
      </c>
      <c r="B1556">
        <v>2006</v>
      </c>
      <c r="I1556" s="7">
        <v>7878</v>
      </c>
      <c r="J1556" s="8" t="s">
        <v>830</v>
      </c>
      <c r="K1556" s="8" t="s">
        <v>533</v>
      </c>
      <c r="L1556" s="9">
        <v>2006</v>
      </c>
    </row>
    <row r="1557" spans="1:12" x14ac:dyDescent="0.25">
      <c r="A1557">
        <v>7879</v>
      </c>
      <c r="B1557">
        <v>2006</v>
      </c>
      <c r="I1557" s="7">
        <v>7879</v>
      </c>
      <c r="J1557" s="8" t="s">
        <v>831</v>
      </c>
      <c r="K1557" s="8" t="s">
        <v>533</v>
      </c>
      <c r="L1557" s="9">
        <v>2006</v>
      </c>
    </row>
    <row r="1558" spans="1:12" x14ac:dyDescent="0.25">
      <c r="A1558">
        <v>7880</v>
      </c>
      <c r="B1558">
        <v>2006</v>
      </c>
      <c r="I1558" s="7">
        <v>7880</v>
      </c>
      <c r="J1558" s="8" t="s">
        <v>832</v>
      </c>
      <c r="K1558" s="8" t="s">
        <v>533</v>
      </c>
      <c r="L1558" s="9">
        <v>2006</v>
      </c>
    </row>
    <row r="1559" spans="1:12" x14ac:dyDescent="0.25">
      <c r="I1559" s="7">
        <v>7881</v>
      </c>
      <c r="J1559" s="8"/>
      <c r="K1559" s="8"/>
      <c r="L1559" s="9"/>
    </row>
    <row r="1560" spans="1:12" x14ac:dyDescent="0.25">
      <c r="I1560" s="7">
        <v>7882</v>
      </c>
      <c r="J1560" s="8"/>
      <c r="K1560" s="8"/>
      <c r="L1560" s="9"/>
    </row>
    <row r="1561" spans="1:12" x14ac:dyDescent="0.25">
      <c r="A1561">
        <v>7883</v>
      </c>
      <c r="B1561">
        <v>2007</v>
      </c>
      <c r="I1561" s="7">
        <v>7883</v>
      </c>
      <c r="J1561" s="8" t="s">
        <v>833</v>
      </c>
      <c r="K1561" s="8" t="s">
        <v>136</v>
      </c>
      <c r="L1561" s="9">
        <v>2007</v>
      </c>
    </row>
    <row r="1562" spans="1:12" x14ac:dyDescent="0.25">
      <c r="I1562" s="7">
        <v>7884</v>
      </c>
      <c r="J1562" s="8"/>
      <c r="K1562" s="8"/>
      <c r="L1562" s="9"/>
    </row>
    <row r="1563" spans="1:12" x14ac:dyDescent="0.25">
      <c r="A1563">
        <v>7885</v>
      </c>
      <c r="B1563">
        <v>2007</v>
      </c>
      <c r="I1563" s="7">
        <v>7885</v>
      </c>
      <c r="J1563" s="8" t="s">
        <v>834</v>
      </c>
      <c r="K1563" s="8" t="s">
        <v>136</v>
      </c>
      <c r="L1563">
        <v>2007</v>
      </c>
    </row>
    <row r="1564" spans="1:12" x14ac:dyDescent="0.25">
      <c r="A1564">
        <v>7886</v>
      </c>
      <c r="B1564">
        <v>2007</v>
      </c>
      <c r="I1564" s="7">
        <v>7886</v>
      </c>
      <c r="J1564" s="8" t="s">
        <v>835</v>
      </c>
      <c r="K1564" s="8" t="s">
        <v>72</v>
      </c>
      <c r="L1564">
        <v>2007</v>
      </c>
    </row>
    <row r="1565" spans="1:12" x14ac:dyDescent="0.25">
      <c r="A1565">
        <v>7887</v>
      </c>
      <c r="B1565">
        <v>2007</v>
      </c>
      <c r="I1565" s="7">
        <v>7887</v>
      </c>
      <c r="J1565" s="8" t="s">
        <v>836</v>
      </c>
      <c r="K1565" s="8" t="s">
        <v>72</v>
      </c>
      <c r="L1565">
        <v>2007</v>
      </c>
    </row>
    <row r="1566" spans="1:12" x14ac:dyDescent="0.25">
      <c r="I1566" s="7">
        <v>7888</v>
      </c>
      <c r="J1566" s="8"/>
      <c r="K1566" s="8"/>
      <c r="L1566"/>
    </row>
    <row r="1567" spans="1:12" x14ac:dyDescent="0.25">
      <c r="A1567">
        <v>7889</v>
      </c>
      <c r="B1567">
        <v>2007</v>
      </c>
      <c r="I1567" s="7">
        <v>7889</v>
      </c>
      <c r="J1567" s="8" t="s">
        <v>837</v>
      </c>
      <c r="K1567" s="8" t="s">
        <v>64</v>
      </c>
      <c r="L1567">
        <v>2007</v>
      </c>
    </row>
    <row r="1568" spans="1:12" x14ac:dyDescent="0.25">
      <c r="A1568">
        <v>7890</v>
      </c>
      <c r="B1568">
        <v>2007</v>
      </c>
      <c r="I1568" s="7">
        <v>7890</v>
      </c>
      <c r="J1568" s="8" t="s">
        <v>253</v>
      </c>
      <c r="K1568" s="8" t="s">
        <v>72</v>
      </c>
      <c r="L1568">
        <v>2007</v>
      </c>
    </row>
    <row r="1569" spans="1:12" x14ac:dyDescent="0.25">
      <c r="A1569">
        <v>7891</v>
      </c>
      <c r="B1569">
        <v>2007</v>
      </c>
      <c r="I1569" s="7">
        <v>7891</v>
      </c>
      <c r="J1569" s="8" t="s">
        <v>838</v>
      </c>
      <c r="K1569" s="8" t="s">
        <v>54</v>
      </c>
      <c r="L1569">
        <v>2007</v>
      </c>
    </row>
    <row r="1570" spans="1:12" x14ac:dyDescent="0.25">
      <c r="A1570">
        <v>7892</v>
      </c>
      <c r="B1570">
        <v>2007</v>
      </c>
      <c r="I1570" s="7">
        <v>7892</v>
      </c>
      <c r="J1570" s="8" t="s">
        <v>839</v>
      </c>
      <c r="K1570" s="8" t="s">
        <v>67</v>
      </c>
      <c r="L1570">
        <v>2007</v>
      </c>
    </row>
    <row r="1571" spans="1:12" x14ac:dyDescent="0.25">
      <c r="A1571">
        <v>7893</v>
      </c>
      <c r="B1571">
        <v>2007</v>
      </c>
      <c r="I1571" s="7">
        <v>7893</v>
      </c>
      <c r="J1571" s="8" t="s">
        <v>840</v>
      </c>
      <c r="K1571" s="8" t="s">
        <v>72</v>
      </c>
      <c r="L1571">
        <v>2007</v>
      </c>
    </row>
    <row r="1572" spans="1:12" x14ac:dyDescent="0.25">
      <c r="A1572">
        <v>7894</v>
      </c>
      <c r="B1572">
        <v>2007</v>
      </c>
      <c r="I1572" s="7">
        <v>7894</v>
      </c>
      <c r="J1572" s="8" t="s">
        <v>841</v>
      </c>
      <c r="K1572" s="8" t="s">
        <v>62</v>
      </c>
      <c r="L1572">
        <v>2007</v>
      </c>
    </row>
    <row r="1573" spans="1:12" x14ac:dyDescent="0.25">
      <c r="A1573">
        <v>7895</v>
      </c>
      <c r="B1573">
        <v>2007</v>
      </c>
      <c r="I1573" s="7">
        <v>7895</v>
      </c>
      <c r="J1573" s="8" t="s">
        <v>842</v>
      </c>
      <c r="K1573" s="8" t="s">
        <v>62</v>
      </c>
      <c r="L1573">
        <v>2007</v>
      </c>
    </row>
    <row r="1574" spans="1:12" x14ac:dyDescent="0.25">
      <c r="A1574">
        <v>7896</v>
      </c>
      <c r="B1574">
        <v>2007</v>
      </c>
      <c r="I1574" s="7">
        <v>7896</v>
      </c>
      <c r="J1574" s="8" t="s">
        <v>843</v>
      </c>
      <c r="K1574" s="8" t="s">
        <v>62</v>
      </c>
      <c r="L1574">
        <v>2007</v>
      </c>
    </row>
    <row r="1575" spans="1:12" x14ac:dyDescent="0.25">
      <c r="A1575">
        <v>7897</v>
      </c>
      <c r="B1575">
        <v>2007</v>
      </c>
      <c r="I1575" s="7">
        <v>7897</v>
      </c>
      <c r="J1575" s="8" t="s">
        <v>844</v>
      </c>
      <c r="K1575" s="8" t="s">
        <v>62</v>
      </c>
      <c r="L1575">
        <v>2007</v>
      </c>
    </row>
    <row r="1576" spans="1:12" x14ac:dyDescent="0.25">
      <c r="A1576">
        <v>7898</v>
      </c>
      <c r="B1576">
        <v>2007</v>
      </c>
      <c r="I1576" s="7">
        <v>7898</v>
      </c>
      <c r="J1576" s="8" t="s">
        <v>845</v>
      </c>
      <c r="K1576" s="8" t="s">
        <v>62</v>
      </c>
      <c r="L1576">
        <v>2007</v>
      </c>
    </row>
    <row r="1577" spans="1:12" x14ac:dyDescent="0.25">
      <c r="A1577">
        <v>7899</v>
      </c>
      <c r="B1577">
        <v>2007</v>
      </c>
      <c r="I1577" s="7">
        <v>7899</v>
      </c>
      <c r="J1577" s="8" t="s">
        <v>846</v>
      </c>
      <c r="K1577" s="8" t="s">
        <v>54</v>
      </c>
      <c r="L1577">
        <v>2007</v>
      </c>
    </row>
    <row r="1578" spans="1:12" x14ac:dyDescent="0.25">
      <c r="A1578">
        <v>7900</v>
      </c>
      <c r="B1578">
        <v>2007</v>
      </c>
      <c r="I1578" s="7">
        <v>7900</v>
      </c>
      <c r="J1578" s="8" t="s">
        <v>847</v>
      </c>
      <c r="K1578" s="8" t="s">
        <v>54</v>
      </c>
      <c r="L1578">
        <v>2007</v>
      </c>
    </row>
    <row r="1579" spans="1:12" x14ac:dyDescent="0.25">
      <c r="I1579" s="7">
        <v>7901</v>
      </c>
      <c r="J1579" s="8"/>
      <c r="K1579" s="8"/>
      <c r="L1579" s="9"/>
    </row>
    <row r="1580" spans="1:12" x14ac:dyDescent="0.25">
      <c r="I1580" s="7">
        <v>7902</v>
      </c>
      <c r="J1580" s="8"/>
      <c r="K1580" s="8"/>
      <c r="L1580" s="9"/>
    </row>
    <row r="1581" spans="1:12" x14ac:dyDescent="0.25">
      <c r="I1581" s="7">
        <v>7903</v>
      </c>
      <c r="J1581" s="8"/>
      <c r="K1581" s="8"/>
      <c r="L1581" s="9"/>
    </row>
    <row r="1582" spans="1:12" x14ac:dyDescent="0.25">
      <c r="I1582" s="7">
        <v>7904</v>
      </c>
      <c r="J1582" s="8"/>
      <c r="K1582" s="8"/>
      <c r="L1582" s="9"/>
    </row>
    <row r="1583" spans="1:12" x14ac:dyDescent="0.25">
      <c r="I1583" s="7">
        <v>7905</v>
      </c>
      <c r="J1583" s="8"/>
      <c r="K1583" s="8"/>
      <c r="L1583" s="9"/>
    </row>
    <row r="1584" spans="1:12" x14ac:dyDescent="0.25">
      <c r="I1584" s="7">
        <v>7906</v>
      </c>
      <c r="J1584" s="8"/>
      <c r="K1584" s="8"/>
      <c r="L1584" s="9"/>
    </row>
    <row r="1585" spans="1:12" x14ac:dyDescent="0.25">
      <c r="I1585" s="7">
        <v>7907</v>
      </c>
      <c r="J1585" s="8"/>
      <c r="K1585" s="8"/>
      <c r="L1585" s="9"/>
    </row>
    <row r="1586" spans="1:12" x14ac:dyDescent="0.25">
      <c r="I1586" s="7">
        <v>7908</v>
      </c>
      <c r="J1586" s="8"/>
      <c r="K1586" s="8"/>
      <c r="L1586" s="9"/>
    </row>
    <row r="1587" spans="1:12" x14ac:dyDescent="0.25">
      <c r="I1587" s="7">
        <v>7909</v>
      </c>
      <c r="J1587" s="8"/>
      <c r="K1587" s="8"/>
      <c r="L1587" s="9"/>
    </row>
    <row r="1588" spans="1:12" x14ac:dyDescent="0.25">
      <c r="I1588" s="7">
        <v>7910</v>
      </c>
      <c r="J1588" s="8"/>
      <c r="K1588" s="8"/>
      <c r="L1588" s="9"/>
    </row>
    <row r="1589" spans="1:12" x14ac:dyDescent="0.25">
      <c r="I1589" s="7">
        <v>7911</v>
      </c>
      <c r="J1589" s="8"/>
      <c r="K1589" s="8"/>
      <c r="L1589" s="9"/>
    </row>
    <row r="1590" spans="1:12" x14ac:dyDescent="0.25">
      <c r="I1590" s="7">
        <v>7912</v>
      </c>
      <c r="J1590" s="8"/>
      <c r="K1590" s="8"/>
      <c r="L1590" s="9"/>
    </row>
    <row r="1591" spans="1:12" x14ac:dyDescent="0.25">
      <c r="I1591" s="7">
        <v>7913</v>
      </c>
      <c r="J1591" s="8"/>
      <c r="K1591" s="8"/>
      <c r="L1591" s="9"/>
    </row>
    <row r="1592" spans="1:12" x14ac:dyDescent="0.25">
      <c r="I1592" s="7">
        <v>7914</v>
      </c>
      <c r="J1592" s="8"/>
      <c r="K1592" s="8"/>
      <c r="L1592" s="9"/>
    </row>
    <row r="1593" spans="1:12" x14ac:dyDescent="0.25">
      <c r="I1593" s="7">
        <v>7915</v>
      </c>
      <c r="J1593" s="8"/>
      <c r="K1593" s="8"/>
      <c r="L1593" s="9"/>
    </row>
    <row r="1594" spans="1:12" x14ac:dyDescent="0.25">
      <c r="I1594" s="7">
        <v>7916</v>
      </c>
      <c r="J1594" s="8"/>
      <c r="K1594" s="8"/>
      <c r="L1594" s="9"/>
    </row>
    <row r="1595" spans="1:12" x14ac:dyDescent="0.25">
      <c r="A1595">
        <v>7917</v>
      </c>
      <c r="B1595">
        <v>2007</v>
      </c>
      <c r="I1595" s="7">
        <v>7917</v>
      </c>
      <c r="J1595" s="8" t="s">
        <v>848</v>
      </c>
      <c r="K1595" s="8" t="s">
        <v>54</v>
      </c>
      <c r="L1595">
        <v>2007</v>
      </c>
    </row>
    <row r="1596" spans="1:12" x14ac:dyDescent="0.25">
      <c r="A1596">
        <v>7918</v>
      </c>
      <c r="B1596">
        <v>2007</v>
      </c>
      <c r="I1596" s="7">
        <v>7918</v>
      </c>
      <c r="J1596" s="8" t="s">
        <v>849</v>
      </c>
      <c r="K1596" s="8" t="s">
        <v>119</v>
      </c>
      <c r="L1596">
        <v>2007</v>
      </c>
    </row>
    <row r="1597" spans="1:12" x14ac:dyDescent="0.25">
      <c r="A1597">
        <v>7919</v>
      </c>
      <c r="B1597">
        <v>2007</v>
      </c>
      <c r="I1597" s="7">
        <v>7919</v>
      </c>
      <c r="J1597" s="8" t="s">
        <v>850</v>
      </c>
      <c r="K1597" s="8" t="s">
        <v>136</v>
      </c>
      <c r="L1597">
        <v>2007</v>
      </c>
    </row>
    <row r="1598" spans="1:12" x14ac:dyDescent="0.25">
      <c r="A1598">
        <v>7920</v>
      </c>
      <c r="B1598">
        <v>2007</v>
      </c>
      <c r="I1598" s="7">
        <v>7920</v>
      </c>
      <c r="J1598" s="8" t="s">
        <v>851</v>
      </c>
      <c r="K1598" s="8" t="s">
        <v>136</v>
      </c>
      <c r="L1598">
        <v>2007</v>
      </c>
    </row>
    <row r="1599" spans="1:12" x14ac:dyDescent="0.25">
      <c r="A1599">
        <v>7921</v>
      </c>
      <c r="B1599">
        <v>2007</v>
      </c>
      <c r="I1599" s="7">
        <v>7921</v>
      </c>
      <c r="J1599" s="8" t="s">
        <v>852</v>
      </c>
      <c r="K1599" s="8" t="s">
        <v>136</v>
      </c>
      <c r="L1599">
        <v>2007</v>
      </c>
    </row>
    <row r="1600" spans="1:12" x14ac:dyDescent="0.25">
      <c r="A1600">
        <v>7922</v>
      </c>
      <c r="B1600">
        <v>2007</v>
      </c>
      <c r="I1600" s="7">
        <v>7922</v>
      </c>
      <c r="J1600" s="8" t="s">
        <v>853</v>
      </c>
      <c r="K1600" s="8" t="s">
        <v>533</v>
      </c>
      <c r="L1600">
        <v>2007</v>
      </c>
    </row>
    <row r="1601" spans="1:12" x14ac:dyDescent="0.25">
      <c r="A1601">
        <v>7923</v>
      </c>
      <c r="B1601">
        <v>2007</v>
      </c>
      <c r="I1601" s="7">
        <v>7923</v>
      </c>
      <c r="J1601" s="8" t="s">
        <v>854</v>
      </c>
      <c r="K1601" s="8" t="s">
        <v>533</v>
      </c>
      <c r="L1601">
        <v>2007</v>
      </c>
    </row>
    <row r="1602" spans="1:12" x14ac:dyDescent="0.25">
      <c r="A1602">
        <v>7924</v>
      </c>
      <c r="B1602">
        <v>2007</v>
      </c>
      <c r="I1602" s="7">
        <v>7924</v>
      </c>
      <c r="J1602" s="8" t="s">
        <v>855</v>
      </c>
      <c r="K1602" s="8" t="s">
        <v>533</v>
      </c>
      <c r="L1602">
        <v>2007</v>
      </c>
    </row>
    <row r="1603" spans="1:12" x14ac:dyDescent="0.25">
      <c r="A1603">
        <v>7925</v>
      </c>
      <c r="B1603">
        <v>2007</v>
      </c>
      <c r="I1603" s="7">
        <v>7925</v>
      </c>
      <c r="J1603" s="8" t="s">
        <v>856</v>
      </c>
      <c r="K1603" s="8" t="s">
        <v>109</v>
      </c>
      <c r="L1603">
        <v>2007</v>
      </c>
    </row>
    <row r="1604" spans="1:12" x14ac:dyDescent="0.25">
      <c r="A1604">
        <v>7926</v>
      </c>
      <c r="B1604">
        <v>2007</v>
      </c>
      <c r="I1604" s="7">
        <v>7926</v>
      </c>
      <c r="J1604" s="8" t="s">
        <v>857</v>
      </c>
      <c r="K1604" s="8" t="s">
        <v>533</v>
      </c>
      <c r="L1604">
        <v>2007</v>
      </c>
    </row>
    <row r="1605" spans="1:12" x14ac:dyDescent="0.25">
      <c r="A1605">
        <v>7927</v>
      </c>
      <c r="B1605">
        <v>2007</v>
      </c>
      <c r="I1605" s="7">
        <v>7927</v>
      </c>
      <c r="J1605" s="8" t="s">
        <v>858</v>
      </c>
      <c r="K1605" s="8" t="s">
        <v>317</v>
      </c>
      <c r="L1605">
        <v>2007</v>
      </c>
    </row>
    <row r="1606" spans="1:12" x14ac:dyDescent="0.25">
      <c r="A1606">
        <v>7928</v>
      </c>
      <c r="B1606">
        <v>2007</v>
      </c>
      <c r="I1606" s="7">
        <v>7928</v>
      </c>
      <c r="J1606" s="8" t="s">
        <v>859</v>
      </c>
      <c r="K1606" s="8" t="s">
        <v>206</v>
      </c>
      <c r="L1606">
        <v>2007</v>
      </c>
    </row>
    <row r="1607" spans="1:12" x14ac:dyDescent="0.25">
      <c r="A1607">
        <v>7929</v>
      </c>
      <c r="B1607">
        <v>2007</v>
      </c>
      <c r="I1607" s="7">
        <v>7929</v>
      </c>
      <c r="J1607" s="8" t="s">
        <v>860</v>
      </c>
      <c r="K1607" s="8" t="s">
        <v>119</v>
      </c>
      <c r="L1607">
        <v>2007</v>
      </c>
    </row>
    <row r="1608" spans="1:12" x14ac:dyDescent="0.25">
      <c r="A1608">
        <v>7930</v>
      </c>
      <c r="B1608">
        <v>2007</v>
      </c>
      <c r="I1608" s="7">
        <v>7930</v>
      </c>
      <c r="J1608" s="8" t="s">
        <v>861</v>
      </c>
      <c r="K1608" s="8" t="s">
        <v>219</v>
      </c>
      <c r="L1608">
        <v>2007</v>
      </c>
    </row>
    <row r="1609" spans="1:12" x14ac:dyDescent="0.25">
      <c r="A1609">
        <v>7931</v>
      </c>
      <c r="B1609">
        <v>2007</v>
      </c>
      <c r="I1609" s="7">
        <v>7931</v>
      </c>
      <c r="J1609" s="8" t="s">
        <v>862</v>
      </c>
      <c r="K1609" s="8" t="s">
        <v>60</v>
      </c>
      <c r="L1609">
        <v>2007</v>
      </c>
    </row>
    <row r="1610" spans="1:12" x14ac:dyDescent="0.25">
      <c r="A1610">
        <v>7932</v>
      </c>
      <c r="B1610">
        <v>2007</v>
      </c>
      <c r="I1610" s="7">
        <v>7932</v>
      </c>
      <c r="J1610" s="8" t="s">
        <v>863</v>
      </c>
      <c r="K1610" s="8" t="s">
        <v>107</v>
      </c>
      <c r="L1610">
        <v>2007</v>
      </c>
    </row>
    <row r="1611" spans="1:12" x14ac:dyDescent="0.25">
      <c r="A1611">
        <v>7933</v>
      </c>
      <c r="B1611">
        <v>2007</v>
      </c>
      <c r="I1611" s="7">
        <v>7933</v>
      </c>
      <c r="J1611" s="8" t="s">
        <v>864</v>
      </c>
      <c r="K1611" s="8" t="s">
        <v>210</v>
      </c>
      <c r="L1611">
        <v>2007</v>
      </c>
    </row>
    <row r="1612" spans="1:12" x14ac:dyDescent="0.25">
      <c r="A1612">
        <v>7934</v>
      </c>
      <c r="B1612">
        <v>2007</v>
      </c>
      <c r="I1612" s="7">
        <v>7934</v>
      </c>
      <c r="J1612" s="8" t="s">
        <v>865</v>
      </c>
      <c r="K1612" s="8" t="s">
        <v>144</v>
      </c>
      <c r="L1612">
        <v>2007</v>
      </c>
    </row>
    <row r="1613" spans="1:12" x14ac:dyDescent="0.25">
      <c r="A1613">
        <v>7935</v>
      </c>
      <c r="B1613">
        <v>2007</v>
      </c>
      <c r="I1613" s="7">
        <v>7935</v>
      </c>
      <c r="J1613" s="8" t="s">
        <v>866</v>
      </c>
      <c r="K1613" s="8" t="s">
        <v>150</v>
      </c>
      <c r="L1613">
        <v>2007</v>
      </c>
    </row>
    <row r="1614" spans="1:12" x14ac:dyDescent="0.25">
      <c r="A1614">
        <v>7936</v>
      </c>
      <c r="B1614">
        <v>2007</v>
      </c>
      <c r="I1614" s="7">
        <v>7936</v>
      </c>
      <c r="J1614" s="8" t="s">
        <v>867</v>
      </c>
      <c r="K1614" s="8" t="s">
        <v>111</v>
      </c>
      <c r="L1614">
        <v>2007</v>
      </c>
    </row>
    <row r="1615" spans="1:12" x14ac:dyDescent="0.25">
      <c r="A1615">
        <v>7937</v>
      </c>
      <c r="B1615">
        <v>2007</v>
      </c>
      <c r="I1615" s="7">
        <v>7937</v>
      </c>
      <c r="J1615" s="8" t="s">
        <v>868</v>
      </c>
      <c r="K1615" s="8" t="s">
        <v>54</v>
      </c>
      <c r="L1615">
        <v>2007</v>
      </c>
    </row>
    <row r="1616" spans="1:12" x14ac:dyDescent="0.25">
      <c r="A1616">
        <v>7938</v>
      </c>
      <c r="B1616">
        <v>2007</v>
      </c>
      <c r="I1616" s="7">
        <v>7938</v>
      </c>
      <c r="J1616" s="8" t="s">
        <v>869</v>
      </c>
      <c r="K1616" s="8" t="s">
        <v>210</v>
      </c>
      <c r="L1616">
        <v>2007</v>
      </c>
    </row>
    <row r="1617" spans="1:12" x14ac:dyDescent="0.25">
      <c r="I1617" s="7">
        <v>7939</v>
      </c>
      <c r="J1617" s="8"/>
      <c r="K1617" s="8"/>
      <c r="L1617" s="9"/>
    </row>
    <row r="1618" spans="1:12" x14ac:dyDescent="0.25">
      <c r="I1618" s="7">
        <v>7940</v>
      </c>
      <c r="J1618" s="8" t="s">
        <v>870</v>
      </c>
      <c r="K1618" s="8" t="s">
        <v>217</v>
      </c>
      <c r="L1618" s="8">
        <v>2007</v>
      </c>
    </row>
    <row r="1619" spans="1:12" x14ac:dyDescent="0.25">
      <c r="A1619">
        <v>7941</v>
      </c>
      <c r="B1619">
        <v>2007</v>
      </c>
      <c r="I1619" s="7">
        <v>7941</v>
      </c>
      <c r="J1619" s="8" t="s">
        <v>871</v>
      </c>
      <c r="K1619" s="8" t="s">
        <v>62</v>
      </c>
      <c r="L1619" s="8">
        <v>2007</v>
      </c>
    </row>
    <row r="1620" spans="1:12" x14ac:dyDescent="0.25">
      <c r="A1620">
        <v>7942</v>
      </c>
      <c r="B1620">
        <v>2007</v>
      </c>
      <c r="I1620" s="7">
        <v>7942</v>
      </c>
      <c r="J1620" s="8" t="s">
        <v>872</v>
      </c>
      <c r="K1620" s="8" t="s">
        <v>136</v>
      </c>
      <c r="L1620" s="8">
        <v>2007</v>
      </c>
    </row>
    <row r="1621" spans="1:12" x14ac:dyDescent="0.25">
      <c r="A1621">
        <v>7943</v>
      </c>
      <c r="B1621">
        <v>2007</v>
      </c>
      <c r="I1621" s="7">
        <v>7943</v>
      </c>
      <c r="J1621" s="8" t="s">
        <v>873</v>
      </c>
      <c r="K1621" s="8" t="s">
        <v>67</v>
      </c>
      <c r="L1621" s="8">
        <v>2007</v>
      </c>
    </row>
    <row r="1622" spans="1:12" x14ac:dyDescent="0.25">
      <c r="I1622" s="7">
        <v>7944</v>
      </c>
      <c r="J1622" s="8" t="s">
        <v>874</v>
      </c>
      <c r="K1622" s="8" t="s">
        <v>109</v>
      </c>
      <c r="L1622" s="8" t="s">
        <v>875</v>
      </c>
    </row>
    <row r="1623" spans="1:12" x14ac:dyDescent="0.25">
      <c r="I1623" s="7">
        <v>7945</v>
      </c>
      <c r="J1623" s="8"/>
      <c r="K1623" s="8"/>
      <c r="L1623" s="9"/>
    </row>
    <row r="1624" spans="1:12" x14ac:dyDescent="0.25">
      <c r="I1624" s="7">
        <v>7946</v>
      </c>
      <c r="J1624" s="8" t="s">
        <v>876</v>
      </c>
      <c r="K1624" s="8" t="s">
        <v>111</v>
      </c>
      <c r="L1624" s="8">
        <v>2008</v>
      </c>
    </row>
    <row r="1625" spans="1:12" x14ac:dyDescent="0.25">
      <c r="I1625" s="7">
        <v>7947</v>
      </c>
      <c r="J1625" s="8" t="s">
        <v>877</v>
      </c>
      <c r="K1625" s="8" t="s">
        <v>510</v>
      </c>
      <c r="L1625" s="8">
        <v>2008</v>
      </c>
    </row>
    <row r="1626" spans="1:12" x14ac:dyDescent="0.25">
      <c r="I1626" s="7">
        <v>7948</v>
      </c>
      <c r="J1626" s="8" t="s">
        <v>878</v>
      </c>
      <c r="K1626" s="8" t="s">
        <v>62</v>
      </c>
      <c r="L1626" s="8">
        <v>2008</v>
      </c>
    </row>
    <row r="1627" spans="1:12" x14ac:dyDescent="0.25">
      <c r="A1627">
        <v>7949</v>
      </c>
      <c r="B1627">
        <v>2011</v>
      </c>
      <c r="I1627" s="7">
        <v>7949</v>
      </c>
      <c r="J1627" s="8" t="s">
        <v>879</v>
      </c>
      <c r="K1627" s="8" t="s">
        <v>136</v>
      </c>
      <c r="L1627" s="9">
        <v>2011</v>
      </c>
    </row>
    <row r="1628" spans="1:12" x14ac:dyDescent="0.25">
      <c r="I1628" s="7">
        <v>7950</v>
      </c>
      <c r="J1628" s="8" t="s">
        <v>880</v>
      </c>
      <c r="K1628" s="8" t="s">
        <v>210</v>
      </c>
      <c r="L1628" s="8" t="s">
        <v>75</v>
      </c>
    </row>
    <row r="1629" spans="1:12" x14ac:dyDescent="0.25">
      <c r="I1629" s="7">
        <v>7951</v>
      </c>
      <c r="J1629" s="8"/>
      <c r="K1629" s="8"/>
      <c r="L1629" s="9"/>
    </row>
    <row r="1630" spans="1:12" x14ac:dyDescent="0.25">
      <c r="I1630" s="7">
        <v>7952</v>
      </c>
      <c r="J1630" s="8"/>
      <c r="K1630" s="8"/>
      <c r="L1630" s="9"/>
    </row>
    <row r="1631" spans="1:12" x14ac:dyDescent="0.25">
      <c r="I1631" s="7">
        <v>7953</v>
      </c>
      <c r="J1631" s="8"/>
      <c r="K1631" s="8"/>
      <c r="L1631" s="9"/>
    </row>
    <row r="1632" spans="1:12" x14ac:dyDescent="0.25">
      <c r="I1632" s="7">
        <v>7954</v>
      </c>
      <c r="J1632" s="8"/>
      <c r="K1632" s="8"/>
      <c r="L1632" s="9"/>
    </row>
    <row r="1633" spans="1:12" x14ac:dyDescent="0.25">
      <c r="I1633" s="7">
        <v>7955</v>
      </c>
      <c r="J1633" s="8"/>
      <c r="K1633" s="8"/>
      <c r="L1633" s="9"/>
    </row>
    <row r="1634" spans="1:12" x14ac:dyDescent="0.25">
      <c r="I1634" s="7">
        <v>7956</v>
      </c>
      <c r="J1634" s="8"/>
      <c r="K1634" s="8"/>
      <c r="L1634" s="9"/>
    </row>
    <row r="1635" spans="1:12" x14ac:dyDescent="0.25">
      <c r="I1635" s="7">
        <v>7957</v>
      </c>
      <c r="J1635" s="8"/>
      <c r="K1635" s="8"/>
      <c r="L1635" s="9"/>
    </row>
    <row r="1636" spans="1:12" x14ac:dyDescent="0.25">
      <c r="I1636" s="7">
        <v>7958</v>
      </c>
      <c r="J1636" s="8"/>
      <c r="K1636" s="8"/>
      <c r="L1636" s="9"/>
    </row>
    <row r="1637" spans="1:12" x14ac:dyDescent="0.25">
      <c r="I1637" s="7">
        <v>7959</v>
      </c>
      <c r="J1637" s="8"/>
      <c r="K1637" s="8"/>
      <c r="L1637" s="9"/>
    </row>
    <row r="1638" spans="1:12" x14ac:dyDescent="0.25">
      <c r="I1638" s="7">
        <v>7960</v>
      </c>
      <c r="J1638" s="8"/>
      <c r="K1638" s="8"/>
      <c r="L1638" s="9"/>
    </row>
    <row r="1639" spans="1:12" x14ac:dyDescent="0.25">
      <c r="I1639" s="7">
        <v>7961</v>
      </c>
      <c r="J1639" s="8" t="s">
        <v>881</v>
      </c>
      <c r="K1639" s="8" t="s">
        <v>222</v>
      </c>
      <c r="L1639" s="8">
        <v>2008</v>
      </c>
    </row>
    <row r="1640" spans="1:12" x14ac:dyDescent="0.25">
      <c r="I1640" s="7">
        <v>7962</v>
      </c>
      <c r="J1640" s="8" t="s">
        <v>882</v>
      </c>
      <c r="K1640" s="8" t="s">
        <v>210</v>
      </c>
      <c r="L1640" s="8">
        <v>2008</v>
      </c>
    </row>
    <row r="1641" spans="1:12" x14ac:dyDescent="0.25">
      <c r="A1641" s="6">
        <v>7963</v>
      </c>
      <c r="B1641">
        <v>2015</v>
      </c>
      <c r="I1641" s="7">
        <v>7963</v>
      </c>
      <c r="J1641" s="8" t="s">
        <v>883</v>
      </c>
      <c r="K1641" s="8" t="s">
        <v>328</v>
      </c>
      <c r="L1641">
        <v>2015</v>
      </c>
    </row>
    <row r="1642" spans="1:12" x14ac:dyDescent="0.25">
      <c r="I1642" s="7">
        <v>7964</v>
      </c>
      <c r="J1642" s="8" t="s">
        <v>584</v>
      </c>
      <c r="K1642" s="8" t="s">
        <v>210</v>
      </c>
      <c r="L1642" s="8">
        <v>2008</v>
      </c>
    </row>
    <row r="1643" spans="1:12" x14ac:dyDescent="0.25">
      <c r="I1643" s="7">
        <v>7965</v>
      </c>
      <c r="J1643" s="8" t="s">
        <v>884</v>
      </c>
      <c r="K1643" s="8" t="s">
        <v>166</v>
      </c>
      <c r="L1643" s="8">
        <v>2008</v>
      </c>
    </row>
    <row r="1644" spans="1:12" x14ac:dyDescent="0.25">
      <c r="I1644" s="7">
        <v>7966</v>
      </c>
      <c r="J1644" s="8"/>
      <c r="K1644" s="8"/>
      <c r="L1644" s="10"/>
    </row>
    <row r="1645" spans="1:12" x14ac:dyDescent="0.25">
      <c r="I1645" s="7">
        <v>7967</v>
      </c>
      <c r="J1645" s="8" t="s">
        <v>885</v>
      </c>
      <c r="K1645" s="8" t="s">
        <v>418</v>
      </c>
      <c r="L1645" s="8">
        <v>2008</v>
      </c>
    </row>
    <row r="1646" spans="1:12" x14ac:dyDescent="0.25">
      <c r="I1646">
        <v>7968</v>
      </c>
      <c r="J1646" t="s">
        <v>886</v>
      </c>
      <c r="K1646" t="s">
        <v>887</v>
      </c>
      <c r="L1646" s="14">
        <v>2014</v>
      </c>
    </row>
    <row r="1647" spans="1:12" x14ac:dyDescent="0.25">
      <c r="I1647" s="7">
        <v>7969</v>
      </c>
      <c r="J1647" s="8" t="s">
        <v>888</v>
      </c>
      <c r="K1647" s="8" t="s">
        <v>597</v>
      </c>
      <c r="L1647" s="8">
        <v>2009</v>
      </c>
    </row>
    <row r="1648" spans="1:12" x14ac:dyDescent="0.25">
      <c r="A1648" s="5">
        <v>7970</v>
      </c>
      <c r="B1648">
        <v>2015</v>
      </c>
      <c r="I1648" s="7">
        <v>7970</v>
      </c>
      <c r="J1648" s="8" t="s">
        <v>889</v>
      </c>
      <c r="K1648" s="8" t="s">
        <v>56</v>
      </c>
      <c r="L1648" s="9">
        <v>2015</v>
      </c>
    </row>
    <row r="1649" spans="1:12" x14ac:dyDescent="0.25">
      <c r="A1649" s="5"/>
      <c r="I1649" s="7">
        <v>7971</v>
      </c>
      <c r="J1649" s="8" t="s">
        <v>890</v>
      </c>
      <c r="K1649" s="8" t="s">
        <v>641</v>
      </c>
      <c r="L1649" s="8">
        <v>2009</v>
      </c>
    </row>
    <row r="1650" spans="1:12" x14ac:dyDescent="0.25">
      <c r="A1650">
        <v>7972</v>
      </c>
      <c r="B1650">
        <v>2010</v>
      </c>
      <c r="I1650" s="7">
        <v>7972</v>
      </c>
      <c r="J1650" s="8" t="s">
        <v>891</v>
      </c>
      <c r="K1650" s="8" t="s">
        <v>109</v>
      </c>
      <c r="L1650">
        <v>2010</v>
      </c>
    </row>
    <row r="1651" spans="1:12" x14ac:dyDescent="0.25">
      <c r="A1651">
        <v>7973</v>
      </c>
      <c r="B1651">
        <v>2010</v>
      </c>
      <c r="I1651" s="7">
        <v>7973</v>
      </c>
      <c r="J1651" s="8" t="s">
        <v>690</v>
      </c>
      <c r="K1651" s="8" t="s">
        <v>109</v>
      </c>
      <c r="L1651">
        <v>2010</v>
      </c>
    </row>
    <row r="1652" spans="1:12" x14ac:dyDescent="0.25">
      <c r="A1652">
        <v>7974</v>
      </c>
      <c r="B1652">
        <v>2010</v>
      </c>
      <c r="I1652" s="7">
        <v>7974</v>
      </c>
      <c r="J1652" s="8" t="s">
        <v>892</v>
      </c>
      <c r="K1652" s="8" t="s">
        <v>109</v>
      </c>
      <c r="L1652">
        <v>2010</v>
      </c>
    </row>
    <row r="1653" spans="1:12" x14ac:dyDescent="0.25">
      <c r="A1653">
        <v>7975</v>
      </c>
      <c r="B1653">
        <v>2010</v>
      </c>
      <c r="I1653" s="7">
        <v>7975</v>
      </c>
      <c r="J1653" s="8" t="s">
        <v>893</v>
      </c>
      <c r="K1653" s="8" t="s">
        <v>109</v>
      </c>
      <c r="L1653">
        <v>2010</v>
      </c>
    </row>
    <row r="1654" spans="1:12" x14ac:dyDescent="0.25">
      <c r="I1654" s="7">
        <v>7976</v>
      </c>
      <c r="J1654" s="8" t="s">
        <v>894</v>
      </c>
      <c r="K1654" s="8" t="s">
        <v>597</v>
      </c>
      <c r="L1654" s="8">
        <v>2010</v>
      </c>
    </row>
    <row r="1655" spans="1:12" x14ac:dyDescent="0.25">
      <c r="A1655">
        <v>7977</v>
      </c>
      <c r="B1655">
        <v>2010</v>
      </c>
      <c r="I1655" s="7">
        <v>7977</v>
      </c>
      <c r="J1655" s="8" t="s">
        <v>895</v>
      </c>
      <c r="K1655" s="8" t="s">
        <v>62</v>
      </c>
      <c r="L1655">
        <v>2010</v>
      </c>
    </row>
    <row r="1656" spans="1:12" x14ac:dyDescent="0.25">
      <c r="A1656">
        <v>7978</v>
      </c>
      <c r="B1656">
        <v>2010</v>
      </c>
      <c r="I1656" s="7">
        <v>7978</v>
      </c>
      <c r="J1656" s="8" t="s">
        <v>896</v>
      </c>
      <c r="K1656" s="8" t="s">
        <v>62</v>
      </c>
      <c r="L1656">
        <v>2010</v>
      </c>
    </row>
    <row r="1657" spans="1:12" x14ac:dyDescent="0.25">
      <c r="I1657" s="7">
        <v>7979</v>
      </c>
      <c r="J1657" s="8"/>
      <c r="K1657" s="8"/>
      <c r="L1657" s="9"/>
    </row>
    <row r="1658" spans="1:12" x14ac:dyDescent="0.25">
      <c r="I1658" s="7">
        <v>7980</v>
      </c>
      <c r="J1658" s="8" t="s">
        <v>897</v>
      </c>
      <c r="K1658" s="8" t="s">
        <v>150</v>
      </c>
      <c r="L1658" s="8">
        <v>2007</v>
      </c>
    </row>
    <row r="1659" spans="1:12" x14ac:dyDescent="0.25">
      <c r="I1659" s="7">
        <v>7981</v>
      </c>
      <c r="J1659" s="8" t="s">
        <v>898</v>
      </c>
      <c r="K1659" s="8" t="s">
        <v>150</v>
      </c>
      <c r="L1659" s="8">
        <v>2007</v>
      </c>
    </row>
    <row r="1660" spans="1:12" x14ac:dyDescent="0.25">
      <c r="I1660" s="7">
        <v>7982</v>
      </c>
      <c r="J1660" s="8" t="s">
        <v>899</v>
      </c>
      <c r="K1660" s="8" t="s">
        <v>150</v>
      </c>
      <c r="L1660" s="8">
        <v>2007</v>
      </c>
    </row>
    <row r="1661" spans="1:12" x14ac:dyDescent="0.25">
      <c r="I1661" s="7">
        <v>7983</v>
      </c>
      <c r="J1661" s="8" t="s">
        <v>900</v>
      </c>
      <c r="K1661" s="8" t="s">
        <v>150</v>
      </c>
      <c r="L1661" s="8">
        <v>2007</v>
      </c>
    </row>
    <row r="1662" spans="1:12" x14ac:dyDescent="0.25">
      <c r="I1662" s="7">
        <v>7984</v>
      </c>
      <c r="J1662" s="8" t="s">
        <v>901</v>
      </c>
      <c r="K1662" s="8" t="s">
        <v>797</v>
      </c>
      <c r="L1662" s="8">
        <v>2008</v>
      </c>
    </row>
    <row r="1663" spans="1:12" x14ac:dyDescent="0.25">
      <c r="I1663" s="7">
        <v>7985</v>
      </c>
      <c r="J1663" s="8"/>
      <c r="K1663" s="8"/>
      <c r="L1663" s="9"/>
    </row>
    <row r="1664" spans="1:12" x14ac:dyDescent="0.25">
      <c r="A1664">
        <v>7986</v>
      </c>
      <c r="B1664">
        <v>2009</v>
      </c>
      <c r="I1664" s="7">
        <v>7986</v>
      </c>
      <c r="J1664" s="8" t="s">
        <v>911</v>
      </c>
      <c r="K1664" s="8" t="s">
        <v>88</v>
      </c>
      <c r="L1664" s="9">
        <v>2009</v>
      </c>
    </row>
    <row r="1665" spans="1:12" x14ac:dyDescent="0.25">
      <c r="A1665">
        <v>7987</v>
      </c>
      <c r="B1665">
        <v>2010</v>
      </c>
      <c r="I1665" s="7">
        <v>7987</v>
      </c>
      <c r="J1665" s="8" t="s">
        <v>902</v>
      </c>
      <c r="K1665" s="8" t="s">
        <v>62</v>
      </c>
      <c r="L1665">
        <v>2010</v>
      </c>
    </row>
    <row r="1666" spans="1:12" x14ac:dyDescent="0.25">
      <c r="I1666" s="7">
        <v>7988</v>
      </c>
      <c r="J1666" s="8" t="s">
        <v>903</v>
      </c>
      <c r="K1666" s="8" t="s">
        <v>50</v>
      </c>
      <c r="L1666">
        <v>2009</v>
      </c>
    </row>
    <row r="1667" spans="1:12" x14ac:dyDescent="0.25">
      <c r="A1667">
        <v>7989</v>
      </c>
      <c r="B1667">
        <v>2010</v>
      </c>
      <c r="I1667" s="7">
        <v>7989</v>
      </c>
      <c r="J1667" s="8" t="s">
        <v>904</v>
      </c>
      <c r="K1667" s="8" t="s">
        <v>62</v>
      </c>
      <c r="L1667" s="8">
        <v>2010</v>
      </c>
    </row>
    <row r="1668" spans="1:12" x14ac:dyDescent="0.25">
      <c r="I1668" s="7">
        <v>7990</v>
      </c>
      <c r="J1668" s="8"/>
      <c r="K1668" s="8"/>
      <c r="L1668" s="9"/>
    </row>
    <row r="1669" spans="1:12" x14ac:dyDescent="0.25">
      <c r="I1669">
        <v>7991</v>
      </c>
      <c r="J1669" t="s">
        <v>905</v>
      </c>
      <c r="K1669" s="8" t="s">
        <v>488</v>
      </c>
      <c r="L1669" s="14">
        <v>2008</v>
      </c>
    </row>
    <row r="1670" spans="1:12" x14ac:dyDescent="0.25">
      <c r="I1670" s="7">
        <v>7992</v>
      </c>
      <c r="K1670" s="8"/>
      <c r="L1670" s="10"/>
    </row>
    <row r="1671" spans="1:12" x14ac:dyDescent="0.25">
      <c r="I1671" s="7">
        <v>7993</v>
      </c>
      <c r="K1671" s="8"/>
      <c r="L1671" s="10"/>
    </row>
    <row r="1672" spans="1:12" x14ac:dyDescent="0.25">
      <c r="A1672">
        <v>7994</v>
      </c>
      <c r="B1672">
        <v>2010</v>
      </c>
      <c r="I1672" s="7">
        <v>7994</v>
      </c>
      <c r="J1672" s="8" t="s">
        <v>906</v>
      </c>
      <c r="K1672" s="8" t="s">
        <v>62</v>
      </c>
      <c r="L1672">
        <v>2010</v>
      </c>
    </row>
    <row r="1673" spans="1:12" x14ac:dyDescent="0.25">
      <c r="A1673">
        <v>7995</v>
      </c>
      <c r="B1673">
        <v>2010</v>
      </c>
      <c r="I1673" s="7">
        <v>7995</v>
      </c>
      <c r="J1673" s="8" t="s">
        <v>77</v>
      </c>
      <c r="K1673" s="8" t="s">
        <v>62</v>
      </c>
      <c r="L1673">
        <v>2010</v>
      </c>
    </row>
    <row r="1674" spans="1:12" x14ac:dyDescent="0.25">
      <c r="A1674">
        <v>7996</v>
      </c>
      <c r="B1674">
        <v>2010</v>
      </c>
      <c r="I1674" s="7">
        <v>7996</v>
      </c>
      <c r="J1674" s="8" t="s">
        <v>907</v>
      </c>
      <c r="K1674" s="8" t="s">
        <v>67</v>
      </c>
      <c r="L1674">
        <v>2010</v>
      </c>
    </row>
    <row r="1675" spans="1:12" x14ac:dyDescent="0.25">
      <c r="A1675">
        <v>7997</v>
      </c>
      <c r="B1675">
        <v>2010</v>
      </c>
      <c r="I1675" s="7">
        <v>7997</v>
      </c>
      <c r="J1675" s="8" t="s">
        <v>99</v>
      </c>
      <c r="K1675" s="8" t="s">
        <v>62</v>
      </c>
      <c r="L1675">
        <v>2010</v>
      </c>
    </row>
    <row r="1676" spans="1:12" x14ac:dyDescent="0.25">
      <c r="A1676">
        <v>7998</v>
      </c>
      <c r="B1676">
        <v>2010</v>
      </c>
      <c r="I1676" s="7">
        <v>7998</v>
      </c>
      <c r="J1676" s="8" t="s">
        <v>908</v>
      </c>
      <c r="K1676" s="8" t="s">
        <v>62</v>
      </c>
      <c r="L1676">
        <v>2010</v>
      </c>
    </row>
    <row r="1677" spans="1:12" x14ac:dyDescent="0.25">
      <c r="I1677" s="7">
        <v>7999</v>
      </c>
      <c r="J1677" s="8"/>
      <c r="K1677" s="8"/>
      <c r="L1677" s="9"/>
    </row>
  </sheetData>
  <sortState ref="A3:I350">
    <sortCondition ref="A3:A350"/>
  </sortState>
  <mergeCells count="2">
    <mergeCell ref="C1:H1"/>
    <mergeCell ref="I1:K1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workbookViewId="0">
      <selection activeCell="C1" sqref="C1:C1048576"/>
    </sheetView>
  </sheetViews>
  <sheetFormatPr defaultRowHeight="15" x14ac:dyDescent="0.25"/>
  <cols>
    <col min="2" max="2" width="38.75" bestFit="1" customWidth="1"/>
    <col min="3" max="3" width="21.75" bestFit="1" customWidth="1"/>
    <col min="4" max="4" width="9.75" bestFit="1" customWidth="1"/>
  </cols>
  <sheetData>
    <row r="1" spans="1:4" x14ac:dyDescent="0.25">
      <c r="A1" s="16">
        <v>6230</v>
      </c>
      <c r="B1" s="17" t="s">
        <v>946</v>
      </c>
      <c r="C1" s="18" t="s">
        <v>230</v>
      </c>
      <c r="D1" s="17">
        <v>1991</v>
      </c>
    </row>
    <row r="2" spans="1:4" x14ac:dyDescent="0.25">
      <c r="A2" s="16">
        <v>6231</v>
      </c>
      <c r="B2" s="17" t="s">
        <v>947</v>
      </c>
      <c r="C2" s="18" t="s">
        <v>230</v>
      </c>
      <c r="D2" s="17">
        <v>1991</v>
      </c>
    </row>
    <row r="3" spans="1:4" x14ac:dyDescent="0.25">
      <c r="A3" s="16">
        <v>6241</v>
      </c>
      <c r="B3" s="17" t="s">
        <v>953</v>
      </c>
      <c r="C3" s="17" t="s">
        <v>217</v>
      </c>
      <c r="D3" s="17">
        <v>2011</v>
      </c>
    </row>
    <row r="4" spans="1:4" x14ac:dyDescent="0.25">
      <c r="A4" s="16">
        <v>6243</v>
      </c>
      <c r="B4" s="17" t="s">
        <v>956</v>
      </c>
      <c r="C4" s="17" t="s">
        <v>641</v>
      </c>
      <c r="D4" s="17">
        <v>2011</v>
      </c>
    </row>
    <row r="5" spans="1:4" x14ac:dyDescent="0.25">
      <c r="A5" s="16">
        <v>6252</v>
      </c>
      <c r="B5" s="17" t="s">
        <v>966</v>
      </c>
      <c r="C5" s="17" t="s">
        <v>597</v>
      </c>
      <c r="D5" s="17">
        <v>2013</v>
      </c>
    </row>
    <row r="6" spans="1:4" x14ac:dyDescent="0.25">
      <c r="A6" s="16">
        <v>6253</v>
      </c>
      <c r="B6" s="17" t="s">
        <v>967</v>
      </c>
      <c r="C6" s="17" t="s">
        <v>597</v>
      </c>
      <c r="D6" s="17">
        <v>2013</v>
      </c>
    </row>
    <row r="7" spans="1:4" x14ac:dyDescent="0.25">
      <c r="A7" s="16">
        <v>6298</v>
      </c>
      <c r="B7" s="17" t="s">
        <v>1012</v>
      </c>
      <c r="C7" s="17" t="s">
        <v>150</v>
      </c>
      <c r="D7" s="17">
        <v>2012</v>
      </c>
    </row>
    <row r="8" spans="1:4" x14ac:dyDescent="0.25">
      <c r="A8" s="16">
        <v>6311</v>
      </c>
      <c r="B8" s="17" t="s">
        <v>1024</v>
      </c>
      <c r="C8" s="17" t="s">
        <v>597</v>
      </c>
      <c r="D8" s="17">
        <v>2013</v>
      </c>
    </row>
    <row r="9" spans="1:4" x14ac:dyDescent="0.25">
      <c r="A9" s="16">
        <v>6350</v>
      </c>
      <c r="B9" s="17" t="s">
        <v>1059</v>
      </c>
      <c r="C9" s="17" t="s">
        <v>255</v>
      </c>
      <c r="D9" s="17">
        <v>2013</v>
      </c>
    </row>
    <row r="10" spans="1:4" x14ac:dyDescent="0.25">
      <c r="A10" s="16">
        <v>6367</v>
      </c>
      <c r="B10" s="17" t="s">
        <v>1073</v>
      </c>
      <c r="C10" s="17" t="s">
        <v>255</v>
      </c>
      <c r="D10" s="17">
        <v>2016</v>
      </c>
    </row>
    <row r="11" spans="1:4" x14ac:dyDescent="0.25">
      <c r="A11" s="16">
        <v>6401</v>
      </c>
      <c r="B11" s="17" t="s">
        <v>1106</v>
      </c>
      <c r="C11" s="17" t="s">
        <v>1107</v>
      </c>
      <c r="D11" s="17">
        <v>2000</v>
      </c>
    </row>
    <row r="12" spans="1:4" x14ac:dyDescent="0.25">
      <c r="A12" s="16">
        <v>6402</v>
      </c>
      <c r="B12" s="17" t="s">
        <v>1108</v>
      </c>
      <c r="C12" s="17" t="s">
        <v>1107</v>
      </c>
      <c r="D12" s="17">
        <v>2000</v>
      </c>
    </row>
    <row r="13" spans="1:4" x14ac:dyDescent="0.25">
      <c r="A13" s="16">
        <v>6403</v>
      </c>
      <c r="B13" s="17" t="s">
        <v>1109</v>
      </c>
      <c r="C13" s="17" t="s">
        <v>1107</v>
      </c>
      <c r="D13" s="17">
        <v>2000</v>
      </c>
    </row>
    <row r="14" spans="1:4" x14ac:dyDescent="0.25">
      <c r="A14" s="16">
        <v>6404</v>
      </c>
      <c r="B14" s="17" t="s">
        <v>1110</v>
      </c>
      <c r="C14" s="17" t="s">
        <v>1107</v>
      </c>
      <c r="D14" s="17">
        <v>2000</v>
      </c>
    </row>
    <row r="15" spans="1:4" x14ac:dyDescent="0.25">
      <c r="A15" s="16">
        <v>6405</v>
      </c>
      <c r="B15" s="17" t="s">
        <v>1111</v>
      </c>
      <c r="C15" s="17" t="s">
        <v>1107</v>
      </c>
      <c r="D15" s="17">
        <v>2000</v>
      </c>
    </row>
    <row r="16" spans="1:4" x14ac:dyDescent="0.25">
      <c r="A16" s="16">
        <v>6406</v>
      </c>
      <c r="B16" s="17" t="s">
        <v>1112</v>
      </c>
      <c r="C16" s="17" t="s">
        <v>1107</v>
      </c>
      <c r="D16" s="17">
        <v>2000</v>
      </c>
    </row>
    <row r="17" spans="1:4" x14ac:dyDescent="0.25">
      <c r="A17" s="16">
        <v>6407</v>
      </c>
      <c r="B17" s="17" t="s">
        <v>1113</v>
      </c>
      <c r="C17" s="17" t="s">
        <v>1107</v>
      </c>
      <c r="D17" s="17">
        <v>2000</v>
      </c>
    </row>
    <row r="18" spans="1:4" x14ac:dyDescent="0.25">
      <c r="A18" s="16">
        <v>6408</v>
      </c>
      <c r="B18" s="17" t="s">
        <v>1114</v>
      </c>
      <c r="C18" s="17" t="s">
        <v>1107</v>
      </c>
      <c r="D18" s="17">
        <v>2001</v>
      </c>
    </row>
    <row r="19" spans="1:4" x14ac:dyDescent="0.25">
      <c r="A19" s="16">
        <v>6409</v>
      </c>
      <c r="B19" s="17" t="s">
        <v>1115</v>
      </c>
      <c r="C19" s="17" t="s">
        <v>1107</v>
      </c>
      <c r="D19" s="17">
        <v>2001</v>
      </c>
    </row>
    <row r="20" spans="1:4" x14ac:dyDescent="0.25">
      <c r="A20" s="16">
        <v>6411</v>
      </c>
      <c r="B20" s="17" t="s">
        <v>1117</v>
      </c>
      <c r="C20" s="17" t="s">
        <v>597</v>
      </c>
      <c r="D20" s="17">
        <v>2014</v>
      </c>
    </row>
    <row r="21" spans="1:4" x14ac:dyDescent="0.25">
      <c r="A21" s="16">
        <v>6425</v>
      </c>
      <c r="B21" s="17" t="s">
        <v>1131</v>
      </c>
      <c r="C21" s="17" t="s">
        <v>56</v>
      </c>
      <c r="D21" s="17">
        <v>2015</v>
      </c>
    </row>
    <row r="22" spans="1:4" x14ac:dyDescent="0.25">
      <c r="A22" s="16">
        <v>6466</v>
      </c>
      <c r="B22" s="17" t="s">
        <v>1172</v>
      </c>
      <c r="C22" s="17" t="s">
        <v>597</v>
      </c>
      <c r="D22" s="17">
        <v>2015</v>
      </c>
    </row>
    <row r="23" spans="1:4" x14ac:dyDescent="0.25">
      <c r="A23" s="16">
        <v>6467</v>
      </c>
      <c r="B23" s="17" t="s">
        <v>1173</v>
      </c>
      <c r="C23" s="17" t="s">
        <v>887</v>
      </c>
      <c r="D23" s="17">
        <v>2015</v>
      </c>
    </row>
    <row r="24" spans="1:4" x14ac:dyDescent="0.25">
      <c r="A24" s="16">
        <v>7015</v>
      </c>
      <c r="B24" s="17" t="s">
        <v>74</v>
      </c>
      <c r="C24" s="17" t="s">
        <v>62</v>
      </c>
      <c r="D24" s="17" t="s">
        <v>75</v>
      </c>
    </row>
    <row r="25" spans="1:4" x14ac:dyDescent="0.25">
      <c r="A25" s="16">
        <v>7019</v>
      </c>
      <c r="B25" s="17" t="s">
        <v>79</v>
      </c>
      <c r="C25" s="17" t="s">
        <v>62</v>
      </c>
      <c r="D25" s="17" t="s">
        <v>80</v>
      </c>
    </row>
    <row r="26" spans="1:4" x14ac:dyDescent="0.25">
      <c r="A26" s="16">
        <v>7081</v>
      </c>
      <c r="B26" s="17" t="s">
        <v>153</v>
      </c>
      <c r="C26" s="17" t="s">
        <v>50</v>
      </c>
      <c r="D26" s="17" t="s">
        <v>75</v>
      </c>
    </row>
    <row r="27" spans="1:4" x14ac:dyDescent="0.25">
      <c r="A27" s="16">
        <v>7082</v>
      </c>
      <c r="B27" s="17" t="s">
        <v>154</v>
      </c>
      <c r="C27" s="17" t="s">
        <v>50</v>
      </c>
      <c r="D27" s="17" t="s">
        <v>75</v>
      </c>
    </row>
    <row r="28" spans="1:4" x14ac:dyDescent="0.25">
      <c r="A28" s="16">
        <v>7087</v>
      </c>
      <c r="B28" s="17" t="s">
        <v>155</v>
      </c>
      <c r="C28" s="17" t="s">
        <v>50</v>
      </c>
      <c r="D28" s="17" t="s">
        <v>75</v>
      </c>
    </row>
    <row r="29" spans="1:4" x14ac:dyDescent="0.25">
      <c r="A29" s="16">
        <v>7088</v>
      </c>
      <c r="B29" s="17" t="s">
        <v>156</v>
      </c>
      <c r="C29" s="17" t="s">
        <v>50</v>
      </c>
      <c r="D29" s="17" t="s">
        <v>75</v>
      </c>
    </row>
    <row r="30" spans="1:4" x14ac:dyDescent="0.25">
      <c r="A30" s="16">
        <v>7089</v>
      </c>
      <c r="B30" s="17" t="s">
        <v>157</v>
      </c>
      <c r="C30" s="17" t="s">
        <v>50</v>
      </c>
      <c r="D30" s="17" t="s">
        <v>75</v>
      </c>
    </row>
    <row r="31" spans="1:4" x14ac:dyDescent="0.25">
      <c r="A31" s="16">
        <v>7160</v>
      </c>
      <c r="B31" s="17" t="s">
        <v>231</v>
      </c>
      <c r="C31" s="17" t="s">
        <v>217</v>
      </c>
      <c r="D31" s="17" t="s">
        <v>232</v>
      </c>
    </row>
    <row r="32" spans="1:4" x14ac:dyDescent="0.25">
      <c r="A32" s="16">
        <v>7241</v>
      </c>
      <c r="B32" s="17" t="s">
        <v>304</v>
      </c>
      <c r="C32" s="17" t="s">
        <v>301</v>
      </c>
      <c r="D32" s="17" t="s">
        <v>75</v>
      </c>
    </row>
    <row r="33" spans="1:5" x14ac:dyDescent="0.25">
      <c r="A33" s="16">
        <v>7268</v>
      </c>
      <c r="B33" s="17" t="s">
        <v>333</v>
      </c>
      <c r="C33" s="17" t="s">
        <v>111</v>
      </c>
      <c r="D33" s="16">
        <v>1999</v>
      </c>
    </row>
    <row r="34" spans="1:5" x14ac:dyDescent="0.25">
      <c r="A34" s="16">
        <v>7320</v>
      </c>
      <c r="B34" s="17" t="s">
        <v>381</v>
      </c>
      <c r="C34" s="17" t="s">
        <v>111</v>
      </c>
      <c r="D34" s="17" t="s">
        <v>75</v>
      </c>
    </row>
    <row r="35" spans="1:5" x14ac:dyDescent="0.25">
      <c r="A35" s="16">
        <v>7324</v>
      </c>
      <c r="B35" s="17" t="s">
        <v>385</v>
      </c>
      <c r="C35" s="17" t="s">
        <v>136</v>
      </c>
      <c r="D35" s="16">
        <v>2000</v>
      </c>
    </row>
    <row r="36" spans="1:5" x14ac:dyDescent="0.25">
      <c r="A36" s="16">
        <v>7335</v>
      </c>
      <c r="B36" s="17" t="s">
        <v>396</v>
      </c>
      <c r="C36" s="17" t="s">
        <v>217</v>
      </c>
      <c r="D36" s="16">
        <v>2000</v>
      </c>
    </row>
    <row r="37" spans="1:5" x14ac:dyDescent="0.25">
      <c r="A37" s="16">
        <v>7416</v>
      </c>
      <c r="B37" s="17" t="s">
        <v>472</v>
      </c>
      <c r="C37" s="17" t="s">
        <v>144</v>
      </c>
      <c r="D37" s="16">
        <v>1997</v>
      </c>
    </row>
    <row r="38" spans="1:5" x14ac:dyDescent="0.25">
      <c r="A38" s="16">
        <v>7430</v>
      </c>
      <c r="B38" s="17" t="s">
        <v>487</v>
      </c>
      <c r="C38" s="17" t="s">
        <v>119</v>
      </c>
      <c r="D38" s="16">
        <v>2002</v>
      </c>
    </row>
    <row r="39" spans="1:5" x14ac:dyDescent="0.25">
      <c r="A39" s="16">
        <v>7509</v>
      </c>
      <c r="B39" s="17" t="s">
        <v>569</v>
      </c>
      <c r="C39" s="17" t="s">
        <v>50</v>
      </c>
      <c r="D39" s="17" t="s">
        <v>75</v>
      </c>
    </row>
    <row r="40" spans="1:5" x14ac:dyDescent="0.25">
      <c r="A40" s="16">
        <v>7538</v>
      </c>
      <c r="B40" s="17" t="s">
        <v>595</v>
      </c>
      <c r="C40" s="17" t="s">
        <v>219</v>
      </c>
      <c r="D40" s="17" t="s">
        <v>75</v>
      </c>
    </row>
    <row r="41" spans="1:5" x14ac:dyDescent="0.25">
      <c r="A41" s="16">
        <v>7540</v>
      </c>
      <c r="B41" s="17" t="s">
        <v>596</v>
      </c>
      <c r="C41" s="17" t="s">
        <v>597</v>
      </c>
      <c r="D41" s="16">
        <v>2011</v>
      </c>
      <c r="E41" t="s">
        <v>915</v>
      </c>
    </row>
    <row r="42" spans="1:5" x14ac:dyDescent="0.25">
      <c r="A42" s="16">
        <v>7559</v>
      </c>
      <c r="B42" s="17" t="s">
        <v>606</v>
      </c>
      <c r="C42" s="17" t="s">
        <v>50</v>
      </c>
      <c r="D42" s="16">
        <v>1996</v>
      </c>
    </row>
    <row r="43" spans="1:5" x14ac:dyDescent="0.25">
      <c r="A43" s="16">
        <v>7610</v>
      </c>
      <c r="B43" s="17" t="s">
        <v>649</v>
      </c>
      <c r="C43" s="17" t="s">
        <v>650</v>
      </c>
      <c r="D43" s="17" t="s">
        <v>75</v>
      </c>
    </row>
    <row r="44" spans="1:5" x14ac:dyDescent="0.25">
      <c r="A44" s="16">
        <v>7641</v>
      </c>
      <c r="B44" s="17" t="s">
        <v>670</v>
      </c>
      <c r="C44" s="17" t="s">
        <v>1646</v>
      </c>
      <c r="D44" s="16">
        <v>1992</v>
      </c>
    </row>
    <row r="45" spans="1:5" x14ac:dyDescent="0.25">
      <c r="A45" s="16">
        <v>7683</v>
      </c>
      <c r="B45" s="17" t="s">
        <v>381</v>
      </c>
      <c r="C45" s="17" t="s">
        <v>111</v>
      </c>
      <c r="D45" s="16">
        <v>2003</v>
      </c>
    </row>
    <row r="46" spans="1:5" x14ac:dyDescent="0.25">
      <c r="A46" s="16">
        <v>7690</v>
      </c>
      <c r="B46" s="17" t="s">
        <v>709</v>
      </c>
      <c r="C46" s="17" t="s">
        <v>301</v>
      </c>
      <c r="D46" s="16">
        <v>2006</v>
      </c>
    </row>
    <row r="47" spans="1:5" x14ac:dyDescent="0.25">
      <c r="A47" s="16">
        <v>7691</v>
      </c>
      <c r="B47" s="17" t="s">
        <v>710</v>
      </c>
      <c r="C47" s="17" t="s">
        <v>301</v>
      </c>
      <c r="D47" s="16">
        <v>2006</v>
      </c>
    </row>
    <row r="48" spans="1:5" x14ac:dyDescent="0.25">
      <c r="A48" s="16">
        <v>7692</v>
      </c>
      <c r="B48" s="17" t="s">
        <v>711</v>
      </c>
      <c r="C48" s="17" t="s">
        <v>301</v>
      </c>
      <c r="D48" s="16">
        <v>2007</v>
      </c>
    </row>
    <row r="49" spans="1:5" x14ac:dyDescent="0.25">
      <c r="A49" s="16">
        <v>7693</v>
      </c>
      <c r="B49" s="17" t="s">
        <v>712</v>
      </c>
      <c r="C49" s="17" t="s">
        <v>301</v>
      </c>
      <c r="D49" s="17" t="s">
        <v>75</v>
      </c>
    </row>
    <row r="50" spans="1:5" x14ac:dyDescent="0.25">
      <c r="A50" s="16">
        <v>7695</v>
      </c>
      <c r="B50" s="17" t="s">
        <v>714</v>
      </c>
      <c r="C50" s="17" t="s">
        <v>217</v>
      </c>
      <c r="D50" s="16">
        <v>2005</v>
      </c>
    </row>
    <row r="51" spans="1:5" x14ac:dyDescent="0.25">
      <c r="A51" s="16" t="s">
        <v>742</v>
      </c>
      <c r="B51" s="17" t="s">
        <v>743</v>
      </c>
      <c r="C51" s="17" t="s">
        <v>119</v>
      </c>
      <c r="D51" s="16">
        <v>2004</v>
      </c>
    </row>
    <row r="52" spans="1:5" x14ac:dyDescent="0.25">
      <c r="A52" s="16">
        <v>7744</v>
      </c>
      <c r="B52" s="17" t="s">
        <v>745</v>
      </c>
      <c r="C52" s="17" t="s">
        <v>119</v>
      </c>
      <c r="D52" s="17" t="s">
        <v>75</v>
      </c>
    </row>
    <row r="53" spans="1:5" x14ac:dyDescent="0.25">
      <c r="A53" s="16">
        <v>7797</v>
      </c>
      <c r="B53" s="17" t="s">
        <v>787</v>
      </c>
      <c r="C53" s="17" t="s">
        <v>107</v>
      </c>
      <c r="D53" s="16">
        <v>2005</v>
      </c>
    </row>
    <row r="54" spans="1:5" x14ac:dyDescent="0.25">
      <c r="A54" s="16">
        <v>7798</v>
      </c>
      <c r="B54" s="17" t="s">
        <v>788</v>
      </c>
      <c r="C54" s="17" t="s">
        <v>301</v>
      </c>
      <c r="D54" s="17" t="s">
        <v>75</v>
      </c>
    </row>
    <row r="55" spans="1:5" x14ac:dyDescent="0.25">
      <c r="A55" s="16">
        <v>7799</v>
      </c>
      <c r="B55" s="17" t="s">
        <v>789</v>
      </c>
      <c r="C55" s="17" t="s">
        <v>301</v>
      </c>
      <c r="D55" s="17" t="s">
        <v>75</v>
      </c>
    </row>
    <row r="56" spans="1:5" x14ac:dyDescent="0.25">
      <c r="A56" s="16">
        <v>7874</v>
      </c>
      <c r="B56" s="17" t="s">
        <v>826</v>
      </c>
      <c r="C56" s="17" t="s">
        <v>797</v>
      </c>
      <c r="D56" s="16">
        <v>2006</v>
      </c>
      <c r="E56" t="s">
        <v>916</v>
      </c>
    </row>
    <row r="57" spans="1:5" x14ac:dyDescent="0.25">
      <c r="A57" s="16">
        <v>7875</v>
      </c>
      <c r="B57" s="17" t="s">
        <v>827</v>
      </c>
      <c r="C57" s="17" t="s">
        <v>797</v>
      </c>
      <c r="D57" s="16">
        <v>2006</v>
      </c>
      <c r="E57" t="s">
        <v>916</v>
      </c>
    </row>
    <row r="58" spans="1:5" x14ac:dyDescent="0.25">
      <c r="A58" s="16">
        <v>7940</v>
      </c>
      <c r="B58" s="17" t="s">
        <v>870</v>
      </c>
      <c r="C58" s="17" t="s">
        <v>217</v>
      </c>
      <c r="D58" s="16">
        <v>2007</v>
      </c>
    </row>
    <row r="59" spans="1:5" x14ac:dyDescent="0.25">
      <c r="A59" s="16">
        <v>7944</v>
      </c>
      <c r="B59" s="17" t="s">
        <v>874</v>
      </c>
      <c r="C59" s="17" t="s">
        <v>109</v>
      </c>
      <c r="D59" s="17" t="s">
        <v>875</v>
      </c>
    </row>
    <row r="60" spans="1:5" x14ac:dyDescent="0.25">
      <c r="A60" s="16">
        <v>7946</v>
      </c>
      <c r="B60" s="17" t="s">
        <v>876</v>
      </c>
      <c r="C60" s="17" t="s">
        <v>111</v>
      </c>
      <c r="D60" s="16">
        <v>2008</v>
      </c>
    </row>
    <row r="61" spans="1:5" x14ac:dyDescent="0.25">
      <c r="A61" s="16">
        <v>7947</v>
      </c>
      <c r="B61" s="17" t="s">
        <v>877</v>
      </c>
      <c r="C61" s="17" t="s">
        <v>510</v>
      </c>
      <c r="D61" s="16">
        <v>2008</v>
      </c>
    </row>
    <row r="62" spans="1:5" x14ac:dyDescent="0.25">
      <c r="A62" s="16">
        <v>7948</v>
      </c>
      <c r="B62" s="17" t="s">
        <v>878</v>
      </c>
      <c r="C62" s="17" t="s">
        <v>62</v>
      </c>
      <c r="D62" s="16">
        <v>2008</v>
      </c>
    </row>
    <row r="63" spans="1:5" x14ac:dyDescent="0.25">
      <c r="A63" s="16">
        <v>7950</v>
      </c>
      <c r="B63" s="17" t="s">
        <v>880</v>
      </c>
      <c r="C63" s="17" t="s">
        <v>210</v>
      </c>
      <c r="D63" s="17" t="s">
        <v>75</v>
      </c>
      <c r="E63" s="17" t="s">
        <v>912</v>
      </c>
    </row>
    <row r="64" spans="1:5" x14ac:dyDescent="0.25">
      <c r="A64" s="16">
        <v>7961</v>
      </c>
      <c r="B64" s="17" t="s">
        <v>881</v>
      </c>
      <c r="C64" s="17" t="s">
        <v>222</v>
      </c>
      <c r="D64" s="16">
        <v>2008</v>
      </c>
    </row>
    <row r="65" spans="1:5" x14ac:dyDescent="0.25">
      <c r="A65" s="16">
        <v>7962</v>
      </c>
      <c r="B65" s="17" t="s">
        <v>882</v>
      </c>
      <c r="C65" s="17" t="s">
        <v>210</v>
      </c>
      <c r="D65" s="16">
        <v>2008</v>
      </c>
    </row>
    <row r="66" spans="1:5" x14ac:dyDescent="0.25">
      <c r="A66" s="16">
        <v>7964</v>
      </c>
      <c r="B66" s="17" t="s">
        <v>584</v>
      </c>
      <c r="C66" s="17" t="s">
        <v>210</v>
      </c>
      <c r="D66" s="16">
        <v>2008</v>
      </c>
    </row>
    <row r="67" spans="1:5" x14ac:dyDescent="0.25">
      <c r="A67" s="16">
        <v>7965</v>
      </c>
      <c r="B67" s="17" t="s">
        <v>884</v>
      </c>
      <c r="C67" s="17" t="s">
        <v>166</v>
      </c>
      <c r="D67" s="16">
        <v>2008</v>
      </c>
    </row>
    <row r="68" spans="1:5" x14ac:dyDescent="0.25">
      <c r="A68" s="16">
        <v>7967</v>
      </c>
      <c r="B68" s="17" t="s">
        <v>885</v>
      </c>
      <c r="C68" s="17" t="s">
        <v>418</v>
      </c>
      <c r="D68" s="16">
        <v>2008</v>
      </c>
    </row>
    <row r="69" spans="1:5" x14ac:dyDescent="0.25">
      <c r="A69" s="16">
        <v>7968</v>
      </c>
      <c r="B69" s="17" t="s">
        <v>886</v>
      </c>
      <c r="C69" s="17" t="s">
        <v>887</v>
      </c>
      <c r="D69" s="16">
        <v>2014</v>
      </c>
    </row>
    <row r="70" spans="1:5" x14ac:dyDescent="0.25">
      <c r="A70" s="16">
        <v>7969</v>
      </c>
      <c r="B70" s="17" t="s">
        <v>888</v>
      </c>
      <c r="C70" s="17" t="s">
        <v>597</v>
      </c>
      <c r="D70" s="16">
        <v>2009</v>
      </c>
      <c r="E70" t="s">
        <v>913</v>
      </c>
    </row>
    <row r="71" spans="1:5" x14ac:dyDescent="0.25">
      <c r="A71" s="16">
        <v>7971</v>
      </c>
      <c r="B71" s="17" t="s">
        <v>890</v>
      </c>
      <c r="C71" s="17" t="s">
        <v>641</v>
      </c>
      <c r="D71" s="16">
        <v>2009</v>
      </c>
    </row>
    <row r="72" spans="1:5" x14ac:dyDescent="0.25">
      <c r="A72" s="16">
        <v>7976</v>
      </c>
      <c r="B72" s="17" t="s">
        <v>894</v>
      </c>
      <c r="C72" s="17" t="s">
        <v>597</v>
      </c>
      <c r="D72" s="16">
        <v>2010</v>
      </c>
      <c r="E72" t="s">
        <v>914</v>
      </c>
    </row>
    <row r="73" spans="1:5" x14ac:dyDescent="0.25">
      <c r="A73" s="16">
        <v>7980</v>
      </c>
      <c r="B73" s="17" t="s">
        <v>897</v>
      </c>
      <c r="C73" s="17" t="s">
        <v>150</v>
      </c>
      <c r="D73" s="16">
        <v>2007</v>
      </c>
    </row>
    <row r="74" spans="1:5" x14ac:dyDescent="0.25">
      <c r="A74" s="16">
        <v>7981</v>
      </c>
      <c r="B74" s="17" t="s">
        <v>898</v>
      </c>
      <c r="C74" s="17" t="s">
        <v>150</v>
      </c>
      <c r="D74" s="16">
        <v>2007</v>
      </c>
    </row>
    <row r="75" spans="1:5" x14ac:dyDescent="0.25">
      <c r="A75" s="16">
        <v>7982</v>
      </c>
      <c r="B75" s="17" t="s">
        <v>899</v>
      </c>
      <c r="C75" s="17" t="s">
        <v>150</v>
      </c>
      <c r="D75" s="16">
        <v>2007</v>
      </c>
    </row>
    <row r="76" spans="1:5" x14ac:dyDescent="0.25">
      <c r="A76" s="16">
        <v>7983</v>
      </c>
      <c r="B76" s="17" t="s">
        <v>900</v>
      </c>
      <c r="C76" s="17" t="s">
        <v>150</v>
      </c>
      <c r="D76" s="16">
        <v>2007</v>
      </c>
    </row>
    <row r="77" spans="1:5" x14ac:dyDescent="0.25">
      <c r="A77" s="16">
        <v>7984</v>
      </c>
      <c r="B77" s="17" t="s">
        <v>901</v>
      </c>
      <c r="C77" s="17" t="s">
        <v>797</v>
      </c>
      <c r="D77" s="16">
        <v>2008</v>
      </c>
    </row>
    <row r="78" spans="1:5" x14ac:dyDescent="0.25">
      <c r="A78" s="16">
        <v>7989</v>
      </c>
      <c r="B78" s="17" t="s">
        <v>904</v>
      </c>
      <c r="C78" s="17" t="s">
        <v>62</v>
      </c>
      <c r="D78" s="16">
        <v>2011</v>
      </c>
      <c r="E78" t="s">
        <v>914</v>
      </c>
    </row>
    <row r="79" spans="1:5" x14ac:dyDescent="0.25">
      <c r="A79" s="16">
        <v>7991</v>
      </c>
      <c r="B79" s="17" t="s">
        <v>905</v>
      </c>
      <c r="C79" s="17" t="s">
        <v>119</v>
      </c>
      <c r="D79" s="16">
        <v>2008</v>
      </c>
    </row>
  </sheetData>
  <autoFilter ref="C1:C79"/>
  <sortState ref="A2:E80">
    <sortCondition ref="A2:A80"/>
  </sortState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35" workbookViewId="0">
      <selection activeCell="E20" sqref="E20"/>
    </sheetView>
  </sheetViews>
  <sheetFormatPr defaultRowHeight="15" x14ac:dyDescent="0.25"/>
  <cols>
    <col min="2" max="2" width="31.25" customWidth="1"/>
    <col min="4" max="4" width="9.125" style="15"/>
  </cols>
  <sheetData>
    <row r="1" spans="1:4" x14ac:dyDescent="0.25">
      <c r="A1" t="s">
        <v>1647</v>
      </c>
    </row>
    <row r="2" spans="1:4" x14ac:dyDescent="0.25">
      <c r="A2" s="7">
        <v>4366</v>
      </c>
      <c r="B2" s="42" t="s">
        <v>1516</v>
      </c>
      <c r="C2" s="8" t="s">
        <v>88</v>
      </c>
      <c r="D2" s="15">
        <v>1977</v>
      </c>
    </row>
    <row r="3" spans="1:4" x14ac:dyDescent="0.25">
      <c r="A3" s="7">
        <v>7026</v>
      </c>
      <c r="B3" s="8" t="s">
        <v>87</v>
      </c>
      <c r="C3" s="8" t="s">
        <v>88</v>
      </c>
      <c r="D3" s="15">
        <v>1993</v>
      </c>
    </row>
    <row r="4" spans="1:4" x14ac:dyDescent="0.25">
      <c r="A4" s="7">
        <v>7040</v>
      </c>
      <c r="B4" s="21" t="s">
        <v>102</v>
      </c>
      <c r="C4" s="8" t="s">
        <v>88</v>
      </c>
      <c r="D4" s="15">
        <v>1986</v>
      </c>
    </row>
    <row r="5" spans="1:4" x14ac:dyDescent="0.25">
      <c r="A5" s="7">
        <v>7053</v>
      </c>
      <c r="B5" s="8" t="s">
        <v>121</v>
      </c>
      <c r="C5" s="8" t="s">
        <v>88</v>
      </c>
      <c r="D5" s="15">
        <v>1983</v>
      </c>
    </row>
    <row r="6" spans="1:4" x14ac:dyDescent="0.25">
      <c r="A6" s="7">
        <v>7058</v>
      </c>
      <c r="B6" s="8" t="s">
        <v>1537</v>
      </c>
      <c r="C6" s="8" t="s">
        <v>88</v>
      </c>
      <c r="D6" s="15">
        <v>1983</v>
      </c>
    </row>
    <row r="7" spans="1:4" x14ac:dyDescent="0.25">
      <c r="A7" s="7">
        <v>7061</v>
      </c>
      <c r="B7" s="8" t="s">
        <v>129</v>
      </c>
      <c r="C7" s="8" t="s">
        <v>88</v>
      </c>
      <c r="D7" s="15">
        <v>1985</v>
      </c>
    </row>
    <row r="8" spans="1:4" x14ac:dyDescent="0.25">
      <c r="A8" s="7">
        <v>7064</v>
      </c>
      <c r="B8" s="8" t="s">
        <v>133</v>
      </c>
      <c r="C8" s="8" t="s">
        <v>88</v>
      </c>
      <c r="D8" s="15">
        <v>1987</v>
      </c>
    </row>
    <row r="9" spans="1:4" x14ac:dyDescent="0.25">
      <c r="A9" s="7">
        <v>7065</v>
      </c>
      <c r="B9" s="8" t="s">
        <v>134</v>
      </c>
      <c r="C9" s="8" t="s">
        <v>88</v>
      </c>
      <c r="D9" s="15">
        <v>1988</v>
      </c>
    </row>
    <row r="10" spans="1:4" x14ac:dyDescent="0.25">
      <c r="A10" s="7">
        <v>7100</v>
      </c>
      <c r="B10" s="8" t="s">
        <v>167</v>
      </c>
      <c r="C10" s="8" t="s">
        <v>88</v>
      </c>
      <c r="D10" s="15">
        <v>1983</v>
      </c>
    </row>
    <row r="11" spans="1:4" x14ac:dyDescent="0.25">
      <c r="A11" s="7">
        <v>7101</v>
      </c>
      <c r="B11" s="8" t="s">
        <v>168</v>
      </c>
      <c r="C11" s="8" t="s">
        <v>88</v>
      </c>
      <c r="D11" s="15">
        <v>1983</v>
      </c>
    </row>
    <row r="12" spans="1:4" x14ac:dyDescent="0.25">
      <c r="A12" s="7">
        <v>7102</v>
      </c>
      <c r="B12" s="8" t="s">
        <v>169</v>
      </c>
      <c r="C12" s="8" t="s">
        <v>88</v>
      </c>
      <c r="D12" s="15">
        <v>1983</v>
      </c>
    </row>
    <row r="13" spans="1:4" x14ac:dyDescent="0.25">
      <c r="A13" s="7">
        <v>7102</v>
      </c>
      <c r="B13" s="8" t="s">
        <v>170</v>
      </c>
      <c r="C13" s="8" t="s">
        <v>88</v>
      </c>
      <c r="D13" s="15">
        <v>1986</v>
      </c>
    </row>
    <row r="14" spans="1:4" x14ac:dyDescent="0.25">
      <c r="A14" s="7">
        <v>7110</v>
      </c>
      <c r="B14" s="8" t="s">
        <v>178</v>
      </c>
      <c r="C14" s="8" t="s">
        <v>88</v>
      </c>
      <c r="D14" s="15">
        <v>1995</v>
      </c>
    </row>
    <row r="15" spans="1:4" x14ac:dyDescent="0.25">
      <c r="A15" s="7">
        <v>7116</v>
      </c>
      <c r="B15" s="8" t="s">
        <v>909</v>
      </c>
      <c r="C15" s="8" t="s">
        <v>88</v>
      </c>
      <c r="D15" s="15">
        <v>1995</v>
      </c>
    </row>
    <row r="16" spans="1:4" x14ac:dyDescent="0.25">
      <c r="A16" s="7">
        <v>7118</v>
      </c>
      <c r="B16" s="8" t="s">
        <v>185</v>
      </c>
      <c r="C16" s="8" t="s">
        <v>88</v>
      </c>
      <c r="D16" s="15">
        <v>1995</v>
      </c>
    </row>
    <row r="17" spans="1:4" x14ac:dyDescent="0.25">
      <c r="A17" s="7">
        <v>7119</v>
      </c>
      <c r="B17" s="8" t="s">
        <v>186</v>
      </c>
      <c r="C17" s="8" t="s">
        <v>88</v>
      </c>
      <c r="D17" s="15">
        <v>1995</v>
      </c>
    </row>
    <row r="18" spans="1:4" x14ac:dyDescent="0.25">
      <c r="A18" s="7">
        <v>7125</v>
      </c>
      <c r="B18" s="8" t="s">
        <v>193</v>
      </c>
      <c r="C18" s="8" t="s">
        <v>88</v>
      </c>
      <c r="D18" s="15">
        <v>1995</v>
      </c>
    </row>
    <row r="19" spans="1:4" x14ac:dyDescent="0.25">
      <c r="A19" s="7">
        <v>7126</v>
      </c>
      <c r="B19" s="8" t="s">
        <v>194</v>
      </c>
      <c r="C19" s="8" t="s">
        <v>88</v>
      </c>
      <c r="D19" s="15">
        <v>1995</v>
      </c>
    </row>
    <row r="20" spans="1:4" x14ac:dyDescent="0.25">
      <c r="A20" s="7">
        <v>7127</v>
      </c>
      <c r="B20" s="8" t="s">
        <v>195</v>
      </c>
      <c r="C20" s="8" t="s">
        <v>88</v>
      </c>
      <c r="D20" s="15">
        <v>1995</v>
      </c>
    </row>
    <row r="21" spans="1:4" x14ac:dyDescent="0.25">
      <c r="A21" s="7">
        <v>7130</v>
      </c>
      <c r="B21" s="8" t="s">
        <v>198</v>
      </c>
      <c r="C21" s="8" t="s">
        <v>88</v>
      </c>
      <c r="D21" s="15">
        <v>1995</v>
      </c>
    </row>
    <row r="22" spans="1:4" x14ac:dyDescent="0.25">
      <c r="A22" s="7">
        <v>7132</v>
      </c>
      <c r="B22" s="8" t="s">
        <v>200</v>
      </c>
      <c r="C22" s="8" t="s">
        <v>88</v>
      </c>
      <c r="D22" s="15">
        <v>1995</v>
      </c>
    </row>
    <row r="23" spans="1:4" x14ac:dyDescent="0.25">
      <c r="A23" s="7">
        <v>7135</v>
      </c>
      <c r="B23" s="8" t="s">
        <v>203</v>
      </c>
      <c r="C23" s="8" t="s">
        <v>88</v>
      </c>
      <c r="D23" s="15">
        <v>1995</v>
      </c>
    </row>
    <row r="24" spans="1:4" x14ac:dyDescent="0.25">
      <c r="A24" s="7">
        <v>7136</v>
      </c>
      <c r="B24" s="8" t="s">
        <v>1535</v>
      </c>
      <c r="C24" s="8" t="s">
        <v>88</v>
      </c>
      <c r="D24" s="15">
        <v>1995</v>
      </c>
    </row>
    <row r="25" spans="1:4" x14ac:dyDescent="0.25">
      <c r="A25" s="7">
        <v>7137</v>
      </c>
      <c r="B25" s="8" t="s">
        <v>204</v>
      </c>
      <c r="C25" s="8" t="s">
        <v>88</v>
      </c>
      <c r="D25" s="15">
        <v>1995</v>
      </c>
    </row>
    <row r="26" spans="1:4" x14ac:dyDescent="0.25">
      <c r="A26" s="7">
        <v>7150</v>
      </c>
      <c r="B26" s="8" t="s">
        <v>220</v>
      </c>
      <c r="C26" s="8" t="s">
        <v>88</v>
      </c>
      <c r="D26" s="15">
        <v>1983</v>
      </c>
    </row>
    <row r="27" spans="1:4" x14ac:dyDescent="0.25">
      <c r="A27" s="7">
        <v>7155</v>
      </c>
      <c r="B27" s="8" t="s">
        <v>225</v>
      </c>
      <c r="C27" s="8" t="s">
        <v>88</v>
      </c>
      <c r="D27" s="15">
        <v>1996</v>
      </c>
    </row>
    <row r="28" spans="1:4" x14ac:dyDescent="0.25">
      <c r="A28" s="7">
        <v>7156</v>
      </c>
      <c r="B28" s="8" t="s">
        <v>226</v>
      </c>
      <c r="C28" s="8" t="s">
        <v>88</v>
      </c>
      <c r="D28" s="15">
        <v>1996</v>
      </c>
    </row>
    <row r="29" spans="1:4" x14ac:dyDescent="0.25">
      <c r="A29" s="7">
        <v>7157</v>
      </c>
      <c r="B29" s="8" t="s">
        <v>227</v>
      </c>
      <c r="C29" s="8" t="s">
        <v>88</v>
      </c>
      <c r="D29" s="15">
        <v>1996</v>
      </c>
    </row>
    <row r="30" spans="1:4" x14ac:dyDescent="0.25">
      <c r="A30" s="7">
        <v>7158</v>
      </c>
      <c r="B30" s="8" t="s">
        <v>228</v>
      </c>
      <c r="C30" s="8" t="s">
        <v>88</v>
      </c>
      <c r="D30" s="15">
        <v>1996</v>
      </c>
    </row>
    <row r="31" spans="1:4" x14ac:dyDescent="0.25">
      <c r="A31" s="7">
        <v>7300</v>
      </c>
      <c r="B31" s="8" t="s">
        <v>361</v>
      </c>
      <c r="C31" s="8" t="s">
        <v>88</v>
      </c>
      <c r="D31" s="15">
        <v>1983</v>
      </c>
    </row>
    <row r="32" spans="1:4" x14ac:dyDescent="0.25">
      <c r="A32" s="7">
        <v>7303</v>
      </c>
      <c r="B32" s="8" t="s">
        <v>364</v>
      </c>
      <c r="C32" s="8" t="s">
        <v>88</v>
      </c>
      <c r="D32" s="15">
        <v>1983</v>
      </c>
    </row>
    <row r="33" spans="1:4" x14ac:dyDescent="0.25">
      <c r="A33" s="7">
        <v>7304</v>
      </c>
      <c r="B33" s="8" t="s">
        <v>366</v>
      </c>
      <c r="C33" s="8" t="s">
        <v>88</v>
      </c>
      <c r="D33" s="15">
        <v>1984</v>
      </c>
    </row>
    <row r="34" spans="1:4" x14ac:dyDescent="0.25">
      <c r="A34" s="7">
        <v>7306</v>
      </c>
      <c r="B34" s="8" t="s">
        <v>368</v>
      </c>
      <c r="C34" s="8" t="s">
        <v>88</v>
      </c>
      <c r="D34" s="15">
        <v>1985</v>
      </c>
    </row>
    <row r="35" spans="1:4" x14ac:dyDescent="0.25">
      <c r="A35" s="7">
        <v>7308</v>
      </c>
      <c r="B35" s="8" t="s">
        <v>370</v>
      </c>
      <c r="C35" s="8" t="s">
        <v>88</v>
      </c>
      <c r="D35" s="15">
        <v>1985</v>
      </c>
    </row>
    <row r="36" spans="1:4" x14ac:dyDescent="0.25">
      <c r="A36" s="7">
        <v>7321</v>
      </c>
      <c r="B36" s="8" t="s">
        <v>382</v>
      </c>
      <c r="C36" s="8" t="s">
        <v>88</v>
      </c>
      <c r="D36" s="15">
        <v>1990</v>
      </c>
    </row>
    <row r="37" spans="1:4" x14ac:dyDescent="0.25">
      <c r="A37" s="7">
        <v>7322</v>
      </c>
      <c r="B37" s="8" t="s">
        <v>383</v>
      </c>
      <c r="C37" s="8" t="s">
        <v>88</v>
      </c>
      <c r="D37" s="15">
        <v>1990</v>
      </c>
    </row>
    <row r="38" spans="1:4" x14ac:dyDescent="0.25">
      <c r="A38" s="7">
        <v>7354</v>
      </c>
      <c r="B38" s="8" t="s">
        <v>262</v>
      </c>
      <c r="C38" s="8" t="s">
        <v>88</v>
      </c>
      <c r="D38" s="15">
        <v>2001</v>
      </c>
    </row>
    <row r="39" spans="1:4" x14ac:dyDescent="0.25">
      <c r="A39" s="7">
        <v>7601</v>
      </c>
      <c r="B39" s="8" t="s">
        <v>643</v>
      </c>
      <c r="C39" s="8" t="s">
        <v>88</v>
      </c>
      <c r="D39" s="15">
        <v>1984</v>
      </c>
    </row>
    <row r="40" spans="1:4" x14ac:dyDescent="0.25">
      <c r="A40" s="7">
        <v>7602</v>
      </c>
      <c r="B40" s="8" t="s">
        <v>644</v>
      </c>
      <c r="C40" s="8" t="s">
        <v>88</v>
      </c>
      <c r="D40" s="15">
        <v>1984</v>
      </c>
    </row>
    <row r="41" spans="1:4" x14ac:dyDescent="0.25">
      <c r="A41" s="7">
        <v>7603</v>
      </c>
      <c r="B41" s="8" t="s">
        <v>643</v>
      </c>
      <c r="C41" s="8" t="s">
        <v>88</v>
      </c>
      <c r="D41" s="15">
        <v>1988</v>
      </c>
    </row>
    <row r="42" spans="1:4" x14ac:dyDescent="0.25">
      <c r="A42" s="7">
        <v>7604</v>
      </c>
      <c r="B42" s="8" t="s">
        <v>644</v>
      </c>
      <c r="C42" s="8" t="s">
        <v>88</v>
      </c>
      <c r="D42" s="15">
        <v>1988</v>
      </c>
    </row>
    <row r="43" spans="1:4" x14ac:dyDescent="0.25">
      <c r="A43" s="7">
        <v>7605</v>
      </c>
      <c r="B43" s="8" t="s">
        <v>645</v>
      </c>
      <c r="C43" s="8" t="s">
        <v>88</v>
      </c>
      <c r="D43" s="15">
        <v>1984</v>
      </c>
    </row>
    <row r="44" spans="1:4" x14ac:dyDescent="0.25">
      <c r="A44" s="7">
        <v>7606</v>
      </c>
      <c r="B44" s="8" t="s">
        <v>646</v>
      </c>
      <c r="C44" s="8" t="s">
        <v>88</v>
      </c>
      <c r="D44" s="15">
        <v>1984</v>
      </c>
    </row>
    <row r="45" spans="1:4" x14ac:dyDescent="0.25">
      <c r="A45" s="7">
        <v>7607</v>
      </c>
      <c r="B45" s="8" t="s">
        <v>647</v>
      </c>
      <c r="C45" s="8" t="s">
        <v>88</v>
      </c>
      <c r="D45" s="15">
        <v>1988</v>
      </c>
    </row>
    <row r="46" spans="1:4" x14ac:dyDescent="0.25">
      <c r="A46" s="7">
        <v>7609</v>
      </c>
      <c r="B46" s="8" t="s">
        <v>648</v>
      </c>
      <c r="C46" s="8" t="s">
        <v>88</v>
      </c>
      <c r="D46" s="15">
        <v>1984</v>
      </c>
    </row>
    <row r="47" spans="1:4" x14ac:dyDescent="0.25">
      <c r="A47" s="7">
        <v>7641</v>
      </c>
      <c r="B47" s="8" t="s">
        <v>670</v>
      </c>
      <c r="C47" s="8" t="s">
        <v>671</v>
      </c>
      <c r="D47" s="15">
        <v>1992</v>
      </c>
    </row>
    <row r="48" spans="1:4" x14ac:dyDescent="0.25">
      <c r="A48" s="7">
        <v>7701</v>
      </c>
      <c r="B48" s="8" t="s">
        <v>720</v>
      </c>
      <c r="C48" s="8" t="s">
        <v>671</v>
      </c>
      <c r="D48" s="15">
        <v>1986</v>
      </c>
    </row>
    <row r="49" spans="1:4" x14ac:dyDescent="0.25">
      <c r="A49" s="7">
        <v>7702</v>
      </c>
      <c r="B49" s="8" t="s">
        <v>721</v>
      </c>
      <c r="C49" s="8" t="s">
        <v>671</v>
      </c>
      <c r="D49" s="15">
        <v>1986</v>
      </c>
    </row>
    <row r="50" spans="1:4" x14ac:dyDescent="0.25">
      <c r="A50" s="7">
        <v>7705</v>
      </c>
      <c r="B50" s="8" t="s">
        <v>724</v>
      </c>
      <c r="C50" s="8" t="s">
        <v>671</v>
      </c>
      <c r="D50" s="15">
        <v>1986</v>
      </c>
    </row>
    <row r="52" spans="1:4" x14ac:dyDescent="0.25">
      <c r="A52" t="s">
        <v>1536</v>
      </c>
    </row>
    <row r="53" spans="1:4" x14ac:dyDescent="0.25">
      <c r="A53" s="7">
        <v>7284</v>
      </c>
      <c r="B53" s="8" t="s">
        <v>348</v>
      </c>
      <c r="C53" s="8" t="s">
        <v>88</v>
      </c>
      <c r="D53" s="15">
        <v>1994</v>
      </c>
    </row>
    <row r="54" spans="1:4" x14ac:dyDescent="0.25">
      <c r="A54" s="7">
        <v>7286</v>
      </c>
      <c r="B54" s="8" t="s">
        <v>348</v>
      </c>
      <c r="C54" s="8" t="s">
        <v>88</v>
      </c>
      <c r="D54" s="15">
        <v>1994</v>
      </c>
    </row>
    <row r="55" spans="1:4" x14ac:dyDescent="0.25">
      <c r="A55" s="7">
        <v>7787</v>
      </c>
      <c r="B55" s="8" t="s">
        <v>784</v>
      </c>
      <c r="C55" s="8" t="s">
        <v>671</v>
      </c>
      <c r="D55" s="15">
        <v>2005</v>
      </c>
    </row>
    <row r="56" spans="1:4" x14ac:dyDescent="0.25">
      <c r="A56" s="7">
        <v>7800</v>
      </c>
      <c r="B56" s="8" t="s">
        <v>790</v>
      </c>
      <c r="C56" s="8" t="s">
        <v>671</v>
      </c>
      <c r="D56" s="15">
        <v>1993</v>
      </c>
    </row>
    <row r="57" spans="1:4" x14ac:dyDescent="0.25">
      <c r="A57" s="7">
        <v>7801</v>
      </c>
      <c r="B57" s="8" t="s">
        <v>791</v>
      </c>
      <c r="C57" s="8" t="s">
        <v>671</v>
      </c>
      <c r="D57" s="15">
        <v>1993</v>
      </c>
    </row>
    <row r="58" spans="1:4" x14ac:dyDescent="0.25">
      <c r="A58" s="7">
        <v>7802</v>
      </c>
      <c r="B58" s="8" t="s">
        <v>792</v>
      </c>
      <c r="C58" s="8" t="s">
        <v>671</v>
      </c>
      <c r="D58" s="15">
        <v>1994</v>
      </c>
    </row>
    <row r="59" spans="1:4" x14ac:dyDescent="0.25">
      <c r="A59" s="7">
        <v>7986</v>
      </c>
      <c r="B59" s="8" t="s">
        <v>911</v>
      </c>
      <c r="C59" s="8" t="s">
        <v>88</v>
      </c>
      <c r="D59" s="15">
        <v>2009</v>
      </c>
    </row>
  </sheetData>
  <conditionalFormatting sqref="A53:A59 A3 A4:B4 A5:A50">
    <cfRule type="duplicateValues" dxfId="3" priority="3" stopIfTrue="1"/>
  </conditionalFormatting>
  <conditionalFormatting sqref="A2">
    <cfRule type="duplicateValues" dxfId="2" priority="1" stopIfTrue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N34" sqref="N34"/>
    </sheetView>
  </sheetViews>
  <sheetFormatPr defaultRowHeight="15" x14ac:dyDescent="0.25"/>
  <sheetData>
    <row r="1" spans="1:15" x14ac:dyDescent="0.25">
      <c r="A1" s="9" t="s">
        <v>1608</v>
      </c>
      <c r="B1" s="9" t="s">
        <v>1609</v>
      </c>
      <c r="C1" s="9" t="s">
        <v>1610</v>
      </c>
      <c r="D1" s="9" t="s">
        <v>1611</v>
      </c>
      <c r="E1" s="9" t="s">
        <v>1612</v>
      </c>
      <c r="F1" s="9" t="s">
        <v>1613</v>
      </c>
      <c r="G1" s="9" t="s">
        <v>1614</v>
      </c>
      <c r="H1" s="9" t="s">
        <v>1615</v>
      </c>
      <c r="I1" s="9" t="s">
        <v>1616</v>
      </c>
      <c r="J1" s="9" t="s">
        <v>1617</v>
      </c>
      <c r="K1" s="9" t="s">
        <v>1618</v>
      </c>
      <c r="L1" s="9" t="s">
        <v>1619</v>
      </c>
      <c r="M1" s="9" t="s">
        <v>1620</v>
      </c>
      <c r="N1" s="9" t="s">
        <v>1621</v>
      </c>
    </row>
    <row r="2" spans="1:15" x14ac:dyDescent="0.25">
      <c r="A2">
        <f t="shared" ref="A2:N2" si="0">COUNT(A3:A1000)</f>
        <v>4</v>
      </c>
      <c r="B2">
        <f t="shared" si="0"/>
        <v>2</v>
      </c>
      <c r="C2">
        <f t="shared" si="0"/>
        <v>1</v>
      </c>
      <c r="D2">
        <f t="shared" si="0"/>
        <v>23</v>
      </c>
      <c r="E2">
        <f t="shared" si="0"/>
        <v>7</v>
      </c>
      <c r="F2">
        <f t="shared" si="0"/>
        <v>5</v>
      </c>
      <c r="G2">
        <f t="shared" si="0"/>
        <v>8</v>
      </c>
      <c r="H2">
        <f t="shared" si="0"/>
        <v>4</v>
      </c>
      <c r="I2">
        <f t="shared" si="0"/>
        <v>3</v>
      </c>
      <c r="J2">
        <f t="shared" si="0"/>
        <v>17</v>
      </c>
      <c r="K2">
        <f t="shared" si="0"/>
        <v>17</v>
      </c>
      <c r="L2">
        <f t="shared" si="0"/>
        <v>9</v>
      </c>
      <c r="M2">
        <f t="shared" si="0"/>
        <v>42</v>
      </c>
      <c r="N2">
        <f t="shared" si="0"/>
        <v>35</v>
      </c>
      <c r="O2">
        <f>SUM(A2:N2)</f>
        <v>177</v>
      </c>
    </row>
    <row r="3" spans="1:15" x14ac:dyDescent="0.25">
      <c r="A3" s="7">
        <v>6232</v>
      </c>
      <c r="B3" s="7">
        <v>6352</v>
      </c>
      <c r="C3">
        <v>6468</v>
      </c>
      <c r="D3">
        <v>6510</v>
      </c>
      <c r="E3" s="7">
        <v>7033</v>
      </c>
      <c r="F3" s="7">
        <v>7103</v>
      </c>
      <c r="G3" s="7">
        <v>7215</v>
      </c>
      <c r="H3" s="7">
        <v>7319</v>
      </c>
      <c r="I3" s="7">
        <v>7487</v>
      </c>
      <c r="J3" s="7">
        <v>7510</v>
      </c>
      <c r="K3" s="7">
        <v>7611</v>
      </c>
      <c r="L3" s="7">
        <v>7724</v>
      </c>
      <c r="M3" s="7">
        <v>7803</v>
      </c>
      <c r="N3" s="7">
        <v>7901</v>
      </c>
    </row>
    <row r="4" spans="1:15" x14ac:dyDescent="0.25">
      <c r="A4" s="7">
        <v>6233</v>
      </c>
      <c r="B4" s="7">
        <v>6353</v>
      </c>
      <c r="D4">
        <v>6528</v>
      </c>
      <c r="E4" s="7">
        <v>7080</v>
      </c>
      <c r="F4" s="7">
        <v>7116</v>
      </c>
      <c r="G4" s="7">
        <v>7216</v>
      </c>
      <c r="H4" s="7">
        <v>7355</v>
      </c>
      <c r="I4" s="7">
        <v>7488</v>
      </c>
      <c r="J4" s="7">
        <v>7515</v>
      </c>
      <c r="K4" s="7">
        <v>7613</v>
      </c>
      <c r="L4" s="7">
        <v>7742</v>
      </c>
      <c r="M4" s="7">
        <v>7804</v>
      </c>
      <c r="N4" s="7">
        <v>7902</v>
      </c>
    </row>
    <row r="5" spans="1:15" x14ac:dyDescent="0.25">
      <c r="A5" s="7">
        <v>6234</v>
      </c>
      <c r="D5">
        <v>6529</v>
      </c>
      <c r="E5" s="7">
        <v>7083</v>
      </c>
      <c r="F5" s="7">
        <v>7136</v>
      </c>
      <c r="G5" s="7">
        <v>7237</v>
      </c>
      <c r="H5" s="7">
        <v>7374</v>
      </c>
      <c r="I5" s="7">
        <v>7489</v>
      </c>
      <c r="J5" s="7">
        <v>7525</v>
      </c>
      <c r="K5" s="7">
        <v>7618</v>
      </c>
      <c r="L5" s="7">
        <v>7745</v>
      </c>
      <c r="M5" s="7">
        <v>7805</v>
      </c>
      <c r="N5" s="7">
        <v>7903</v>
      </c>
    </row>
    <row r="6" spans="1:15" x14ac:dyDescent="0.25">
      <c r="A6" s="7">
        <v>6235</v>
      </c>
      <c r="D6">
        <v>6530</v>
      </c>
      <c r="E6" s="7">
        <v>7084</v>
      </c>
      <c r="F6" s="7">
        <v>7149</v>
      </c>
      <c r="G6" s="7">
        <v>7281</v>
      </c>
      <c r="H6" s="7">
        <v>7375</v>
      </c>
      <c r="J6" s="7">
        <v>7532</v>
      </c>
      <c r="K6" s="7">
        <v>7630</v>
      </c>
      <c r="L6" s="7">
        <v>7746</v>
      </c>
      <c r="M6" s="7">
        <v>7806</v>
      </c>
      <c r="N6" s="7">
        <v>7904</v>
      </c>
    </row>
    <row r="7" spans="1:15" x14ac:dyDescent="0.25">
      <c r="D7">
        <v>6531</v>
      </c>
      <c r="E7" s="7">
        <v>7085</v>
      </c>
      <c r="F7" s="7">
        <v>7154</v>
      </c>
      <c r="G7" s="7">
        <v>7282</v>
      </c>
      <c r="H7" s="7"/>
      <c r="J7" s="7">
        <v>7539</v>
      </c>
      <c r="K7" s="7">
        <v>7631</v>
      </c>
      <c r="L7" s="7">
        <v>7792</v>
      </c>
      <c r="M7" s="7">
        <v>7807</v>
      </c>
      <c r="N7" s="7">
        <v>7905</v>
      </c>
    </row>
    <row r="8" spans="1:15" x14ac:dyDescent="0.25">
      <c r="D8">
        <v>6532</v>
      </c>
      <c r="E8" s="7">
        <v>7086</v>
      </c>
      <c r="G8" s="7">
        <v>7283</v>
      </c>
      <c r="H8" s="7"/>
      <c r="J8" s="7">
        <v>7541</v>
      </c>
      <c r="K8" s="7">
        <v>7633</v>
      </c>
      <c r="L8" s="7">
        <v>7793</v>
      </c>
      <c r="M8" s="7">
        <v>7808</v>
      </c>
      <c r="N8" s="7">
        <v>7906</v>
      </c>
    </row>
    <row r="9" spans="1:15" x14ac:dyDescent="0.25">
      <c r="D9">
        <v>6533</v>
      </c>
      <c r="E9" s="7">
        <v>7090</v>
      </c>
      <c r="G9" s="7">
        <v>7285</v>
      </c>
      <c r="H9" s="7"/>
      <c r="J9" s="7">
        <v>7542</v>
      </c>
      <c r="K9" s="7">
        <v>7635</v>
      </c>
      <c r="L9" s="7">
        <v>7794</v>
      </c>
      <c r="M9" s="7">
        <v>7809</v>
      </c>
      <c r="N9" s="7">
        <v>7907</v>
      </c>
    </row>
    <row r="10" spans="1:15" x14ac:dyDescent="0.25">
      <c r="D10">
        <v>6534</v>
      </c>
      <c r="G10" s="7">
        <v>7287</v>
      </c>
      <c r="H10" s="7"/>
      <c r="J10" s="7">
        <v>7543</v>
      </c>
      <c r="K10" s="7">
        <v>7638</v>
      </c>
      <c r="L10" s="7">
        <v>7795</v>
      </c>
      <c r="M10" s="7">
        <v>7810</v>
      </c>
      <c r="N10" s="7">
        <v>7908</v>
      </c>
    </row>
    <row r="11" spans="1:15" x14ac:dyDescent="0.25">
      <c r="D11">
        <v>6535</v>
      </c>
      <c r="H11" s="7"/>
      <c r="J11" s="7">
        <v>7544</v>
      </c>
      <c r="K11" s="7">
        <v>7640</v>
      </c>
      <c r="L11" s="7">
        <v>7796</v>
      </c>
      <c r="M11" s="7">
        <v>7811</v>
      </c>
      <c r="N11" s="7">
        <v>7909</v>
      </c>
    </row>
    <row r="12" spans="1:15" x14ac:dyDescent="0.25">
      <c r="D12">
        <v>6536</v>
      </c>
      <c r="J12" s="7">
        <v>7545</v>
      </c>
      <c r="K12" s="7">
        <v>7642</v>
      </c>
      <c r="M12" s="7">
        <v>7812</v>
      </c>
      <c r="N12" s="7">
        <v>7910</v>
      </c>
    </row>
    <row r="13" spans="1:15" x14ac:dyDescent="0.25">
      <c r="D13">
        <v>6537</v>
      </c>
      <c r="J13" s="7">
        <v>7546</v>
      </c>
      <c r="K13" s="7">
        <v>7644</v>
      </c>
      <c r="M13" s="7">
        <v>7813</v>
      </c>
      <c r="N13" s="7">
        <v>7911</v>
      </c>
    </row>
    <row r="14" spans="1:15" x14ac:dyDescent="0.25">
      <c r="D14">
        <v>6538</v>
      </c>
      <c r="J14" s="7">
        <v>7547</v>
      </c>
      <c r="K14" s="7">
        <v>7650</v>
      </c>
      <c r="M14" s="7">
        <v>7814</v>
      </c>
      <c r="N14" s="7">
        <v>7912</v>
      </c>
    </row>
    <row r="15" spans="1:15" x14ac:dyDescent="0.25">
      <c r="D15">
        <v>6539</v>
      </c>
      <c r="J15" s="7">
        <v>7548</v>
      </c>
      <c r="K15" s="7">
        <v>7651</v>
      </c>
      <c r="M15" s="7">
        <v>7815</v>
      </c>
      <c r="N15" s="7">
        <v>7913</v>
      </c>
    </row>
    <row r="16" spans="1:15" x14ac:dyDescent="0.25">
      <c r="D16">
        <v>6540</v>
      </c>
      <c r="J16" s="7">
        <v>7549</v>
      </c>
      <c r="K16" s="7">
        <v>7652</v>
      </c>
      <c r="M16" s="7">
        <v>7816</v>
      </c>
      <c r="N16" s="7">
        <v>7914</v>
      </c>
    </row>
    <row r="17" spans="4:14" x14ac:dyDescent="0.25">
      <c r="D17">
        <v>6541</v>
      </c>
      <c r="J17" s="7">
        <v>7556</v>
      </c>
      <c r="K17" s="7">
        <v>7653</v>
      </c>
      <c r="M17" s="7">
        <v>7817</v>
      </c>
      <c r="N17" s="7">
        <v>7915</v>
      </c>
    </row>
    <row r="18" spans="4:14" x14ac:dyDescent="0.25">
      <c r="D18">
        <v>6542</v>
      </c>
      <c r="J18" s="7">
        <v>7591</v>
      </c>
      <c r="K18" s="7">
        <v>7684</v>
      </c>
      <c r="M18" s="7">
        <v>7818</v>
      </c>
      <c r="N18" s="7">
        <v>7916</v>
      </c>
    </row>
    <row r="19" spans="4:14" x14ac:dyDescent="0.25">
      <c r="D19">
        <v>6543</v>
      </c>
      <c r="J19" s="7">
        <v>7592</v>
      </c>
      <c r="K19" s="7">
        <v>7685</v>
      </c>
      <c r="M19" s="7">
        <v>7819</v>
      </c>
      <c r="N19" s="7">
        <v>7939</v>
      </c>
    </row>
    <row r="20" spans="4:14" x14ac:dyDescent="0.25">
      <c r="D20">
        <v>6544</v>
      </c>
      <c r="M20" s="7">
        <v>7820</v>
      </c>
      <c r="N20" s="7">
        <v>7945</v>
      </c>
    </row>
    <row r="21" spans="4:14" x14ac:dyDescent="0.25">
      <c r="D21">
        <v>6545</v>
      </c>
      <c r="M21" s="7">
        <v>7821</v>
      </c>
      <c r="N21" s="7">
        <v>7951</v>
      </c>
    </row>
    <row r="22" spans="4:14" x14ac:dyDescent="0.25">
      <c r="D22">
        <v>6546</v>
      </c>
      <c r="M22" s="7">
        <v>7822</v>
      </c>
      <c r="N22" s="7">
        <v>7952</v>
      </c>
    </row>
    <row r="23" spans="4:14" x14ac:dyDescent="0.25">
      <c r="D23">
        <v>6547</v>
      </c>
      <c r="M23" s="7">
        <v>7823</v>
      </c>
      <c r="N23" s="7">
        <v>7953</v>
      </c>
    </row>
    <row r="24" spans="4:14" x14ac:dyDescent="0.25">
      <c r="D24">
        <v>6548</v>
      </c>
      <c r="M24" s="7">
        <v>7824</v>
      </c>
      <c r="N24" s="7">
        <v>7954</v>
      </c>
    </row>
    <row r="25" spans="4:14" x14ac:dyDescent="0.25">
      <c r="D25">
        <v>6549</v>
      </c>
      <c r="M25" s="7">
        <v>7825</v>
      </c>
      <c r="N25" s="7">
        <v>7955</v>
      </c>
    </row>
    <row r="26" spans="4:14" x14ac:dyDescent="0.25">
      <c r="M26" s="7">
        <v>7826</v>
      </c>
      <c r="N26" s="7">
        <v>7956</v>
      </c>
    </row>
    <row r="27" spans="4:14" x14ac:dyDescent="0.25">
      <c r="M27" s="7">
        <v>7827</v>
      </c>
      <c r="N27" s="7">
        <v>7957</v>
      </c>
    </row>
    <row r="28" spans="4:14" x14ac:dyDescent="0.25">
      <c r="M28" s="7">
        <v>7828</v>
      </c>
      <c r="N28" s="7">
        <v>7958</v>
      </c>
    </row>
    <row r="29" spans="4:14" x14ac:dyDescent="0.25">
      <c r="M29" s="7">
        <v>7830</v>
      </c>
      <c r="N29" s="7">
        <v>7959</v>
      </c>
    </row>
    <row r="30" spans="4:14" x14ac:dyDescent="0.25">
      <c r="M30" s="7">
        <v>7831</v>
      </c>
      <c r="N30" s="7">
        <v>7960</v>
      </c>
    </row>
    <row r="31" spans="4:14" x14ac:dyDescent="0.25">
      <c r="M31" s="7">
        <v>7832</v>
      </c>
      <c r="N31" s="7">
        <v>7966</v>
      </c>
    </row>
    <row r="32" spans="4:14" x14ac:dyDescent="0.25">
      <c r="M32" s="7">
        <v>7850</v>
      </c>
      <c r="N32" s="7">
        <v>7979</v>
      </c>
    </row>
    <row r="33" spans="13:14" x14ac:dyDescent="0.25">
      <c r="M33" s="7">
        <v>7851</v>
      </c>
      <c r="N33" s="7">
        <v>7985</v>
      </c>
    </row>
    <row r="34" spans="13:14" x14ac:dyDescent="0.25">
      <c r="M34" s="7">
        <v>7852</v>
      </c>
      <c r="N34" s="7"/>
    </row>
    <row r="35" spans="13:14" x14ac:dyDescent="0.25">
      <c r="M35" s="7">
        <v>7853</v>
      </c>
      <c r="N35" s="7">
        <v>7990</v>
      </c>
    </row>
    <row r="36" spans="13:14" x14ac:dyDescent="0.25">
      <c r="M36" s="7">
        <v>7854</v>
      </c>
      <c r="N36" s="7">
        <v>7992</v>
      </c>
    </row>
    <row r="37" spans="13:14" x14ac:dyDescent="0.25">
      <c r="M37" s="7">
        <v>7861</v>
      </c>
      <c r="N37" s="7">
        <v>7993</v>
      </c>
    </row>
    <row r="38" spans="13:14" x14ac:dyDescent="0.25">
      <c r="M38" s="7">
        <v>7868</v>
      </c>
      <c r="N38" s="7">
        <v>7999</v>
      </c>
    </row>
    <row r="39" spans="13:14" x14ac:dyDescent="0.25">
      <c r="M39" s="7">
        <v>7871</v>
      </c>
    </row>
    <row r="40" spans="13:14" x14ac:dyDescent="0.25">
      <c r="M40" s="7">
        <v>7873</v>
      </c>
    </row>
    <row r="41" spans="13:14" x14ac:dyDescent="0.25">
      <c r="M41" s="7">
        <v>7881</v>
      </c>
    </row>
    <row r="42" spans="13:14" x14ac:dyDescent="0.25">
      <c r="M42" s="7">
        <v>7882</v>
      </c>
    </row>
    <row r="43" spans="13:14" x14ac:dyDescent="0.25">
      <c r="M43" s="7">
        <v>7884</v>
      </c>
    </row>
    <row r="44" spans="13:14" x14ac:dyDescent="0.25">
      <c r="M44" s="7">
        <v>7888</v>
      </c>
    </row>
  </sheetData>
  <conditionalFormatting sqref="E1">
    <cfRule type="duplicateValues" dxfId="1" priority="2" stopIfTrue="1"/>
  </conditionalFormatting>
  <conditionalFormatting sqref="M3:M44 N3:N38 L3:L11 J3:K19 I3:I5 G3:G10 F3:F7 E3:E9 A3:A6 B3:B4 H3:H27">
    <cfRule type="duplicateValues" dxfId="0" priority="1" stopIfTrue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workbookViewId="0">
      <selection activeCell="A80" sqref="A80:XFD80"/>
    </sheetView>
  </sheetViews>
  <sheetFormatPr defaultRowHeight="15" x14ac:dyDescent="0.25"/>
  <sheetData>
    <row r="1" spans="1:3" x14ac:dyDescent="0.25">
      <c r="A1" t="s">
        <v>1641</v>
      </c>
      <c r="B1" t="s">
        <v>1642</v>
      </c>
      <c r="C1" t="s">
        <v>1644</v>
      </c>
    </row>
    <row r="2" spans="1:3" x14ac:dyDescent="0.25">
      <c r="A2">
        <v>7001</v>
      </c>
      <c r="C2" t="s">
        <v>1643</v>
      </c>
    </row>
    <row r="3" spans="1:3" x14ac:dyDescent="0.25">
      <c r="A3">
        <v>7002</v>
      </c>
      <c r="B3" t="s">
        <v>1643</v>
      </c>
      <c r="C3" t="s">
        <v>1643</v>
      </c>
    </row>
    <row r="4" spans="1:3" x14ac:dyDescent="0.25">
      <c r="A4">
        <v>7003</v>
      </c>
      <c r="B4" t="s">
        <v>1643</v>
      </c>
      <c r="C4" t="s">
        <v>1643</v>
      </c>
    </row>
    <row r="5" spans="1:3" x14ac:dyDescent="0.25">
      <c r="A5">
        <v>7004</v>
      </c>
      <c r="C5" t="s">
        <v>1643</v>
      </c>
    </row>
    <row r="6" spans="1:3" x14ac:dyDescent="0.25">
      <c r="A6">
        <v>7005</v>
      </c>
      <c r="B6" t="s">
        <v>1643</v>
      </c>
      <c r="C6" t="s">
        <v>1643</v>
      </c>
    </row>
    <row r="7" spans="1:3" x14ac:dyDescent="0.25">
      <c r="A7">
        <v>7008</v>
      </c>
      <c r="C7" t="s">
        <v>1643</v>
      </c>
    </row>
    <row r="8" spans="1:3" x14ac:dyDescent="0.25">
      <c r="A8">
        <v>7009</v>
      </c>
      <c r="C8" t="s">
        <v>1643</v>
      </c>
    </row>
    <row r="9" spans="1:3" x14ac:dyDescent="0.25">
      <c r="A9">
        <v>7010</v>
      </c>
      <c r="B9" t="s">
        <v>1643</v>
      </c>
      <c r="C9" t="s">
        <v>1643</v>
      </c>
    </row>
    <row r="10" spans="1:3" x14ac:dyDescent="0.25">
      <c r="A10">
        <v>7011</v>
      </c>
      <c r="C10" t="s">
        <v>1643</v>
      </c>
    </row>
    <row r="11" spans="1:3" x14ac:dyDescent="0.25">
      <c r="A11">
        <v>7012</v>
      </c>
      <c r="C11" t="s">
        <v>1643</v>
      </c>
    </row>
    <row r="12" spans="1:3" x14ac:dyDescent="0.25">
      <c r="A12">
        <v>7013</v>
      </c>
      <c r="B12" t="s">
        <v>1643</v>
      </c>
    </row>
    <row r="13" spans="1:3" x14ac:dyDescent="0.25">
      <c r="A13">
        <v>7014</v>
      </c>
      <c r="C13" t="s">
        <v>1643</v>
      </c>
    </row>
    <row r="14" spans="1:3" x14ac:dyDescent="0.25">
      <c r="A14">
        <v>7015</v>
      </c>
      <c r="B14" t="s">
        <v>1643</v>
      </c>
    </row>
    <row r="15" spans="1:3" x14ac:dyDescent="0.25">
      <c r="A15">
        <v>7016</v>
      </c>
      <c r="B15" t="s">
        <v>1643</v>
      </c>
      <c r="C15" t="s">
        <v>1643</v>
      </c>
    </row>
    <row r="16" spans="1:3" x14ac:dyDescent="0.25">
      <c r="A16">
        <v>7017</v>
      </c>
      <c r="B16" t="s">
        <v>1643</v>
      </c>
    </row>
    <row r="17" spans="1:3" x14ac:dyDescent="0.25">
      <c r="A17">
        <v>7018</v>
      </c>
      <c r="B17" t="s">
        <v>1643</v>
      </c>
      <c r="C17" t="s">
        <v>1643</v>
      </c>
    </row>
    <row r="18" spans="1:3" x14ac:dyDescent="0.25">
      <c r="A18">
        <v>7019</v>
      </c>
      <c r="B18" t="s">
        <v>1643</v>
      </c>
    </row>
    <row r="19" spans="1:3" x14ac:dyDescent="0.25">
      <c r="A19">
        <v>7020</v>
      </c>
      <c r="C19" t="s">
        <v>1643</v>
      </c>
    </row>
    <row r="20" spans="1:3" x14ac:dyDescent="0.25">
      <c r="A20">
        <v>7021</v>
      </c>
      <c r="C20" t="s">
        <v>1643</v>
      </c>
    </row>
    <row r="21" spans="1:3" x14ac:dyDescent="0.25">
      <c r="A21">
        <v>7022</v>
      </c>
      <c r="C21" t="s">
        <v>1643</v>
      </c>
    </row>
    <row r="22" spans="1:3" x14ac:dyDescent="0.25">
      <c r="A22">
        <v>7023</v>
      </c>
      <c r="C22" t="s">
        <v>1643</v>
      </c>
    </row>
    <row r="23" spans="1:3" x14ac:dyDescent="0.25">
      <c r="A23">
        <v>7024</v>
      </c>
      <c r="C23" t="s">
        <v>1643</v>
      </c>
    </row>
    <row r="24" spans="1:3" x14ac:dyDescent="0.25">
      <c r="A24">
        <v>7025</v>
      </c>
      <c r="C24" t="s">
        <v>1643</v>
      </c>
    </row>
    <row r="25" spans="1:3" x14ac:dyDescent="0.25">
      <c r="A25">
        <v>7030</v>
      </c>
      <c r="C25" t="s">
        <v>1643</v>
      </c>
    </row>
    <row r="26" spans="1:3" x14ac:dyDescent="0.25">
      <c r="A26">
        <v>7040</v>
      </c>
      <c r="C26" t="s">
        <v>1643</v>
      </c>
    </row>
    <row r="27" spans="1:3" x14ac:dyDescent="0.25">
      <c r="A27">
        <v>7048</v>
      </c>
      <c r="C27" t="s">
        <v>1643</v>
      </c>
    </row>
    <row r="28" spans="1:3" x14ac:dyDescent="0.25">
      <c r="A28">
        <v>7049</v>
      </c>
      <c r="C28" t="s">
        <v>1643</v>
      </c>
    </row>
    <row r="29" spans="1:3" x14ac:dyDescent="0.25">
      <c r="A29">
        <v>7051</v>
      </c>
      <c r="B29" t="s">
        <v>1643</v>
      </c>
      <c r="C29" t="s">
        <v>1643</v>
      </c>
    </row>
    <row r="30" spans="1:3" x14ac:dyDescent="0.25">
      <c r="A30">
        <v>7052</v>
      </c>
      <c r="B30" t="s">
        <v>1643</v>
      </c>
      <c r="C30" t="s">
        <v>1643</v>
      </c>
    </row>
    <row r="31" spans="1:3" x14ac:dyDescent="0.25">
      <c r="A31">
        <v>7054</v>
      </c>
      <c r="B31" t="s">
        <v>1643</v>
      </c>
      <c r="C31" t="s">
        <v>1643</v>
      </c>
    </row>
    <row r="32" spans="1:3" x14ac:dyDescent="0.25">
      <c r="A32">
        <v>7055</v>
      </c>
      <c r="C32" t="s">
        <v>1643</v>
      </c>
    </row>
    <row r="33" spans="1:3" x14ac:dyDescent="0.25">
      <c r="A33">
        <v>7056</v>
      </c>
      <c r="B33" t="s">
        <v>1643</v>
      </c>
      <c r="C33" t="s">
        <v>1643</v>
      </c>
    </row>
    <row r="34" spans="1:3" x14ac:dyDescent="0.25">
      <c r="A34">
        <v>7057</v>
      </c>
      <c r="C34" t="s">
        <v>1643</v>
      </c>
    </row>
    <row r="35" spans="1:3" x14ac:dyDescent="0.25">
      <c r="A35">
        <v>7059</v>
      </c>
      <c r="C35" t="s">
        <v>1643</v>
      </c>
    </row>
    <row r="36" spans="1:3" x14ac:dyDescent="0.25">
      <c r="A36">
        <v>7062</v>
      </c>
      <c r="C36" t="s">
        <v>1643</v>
      </c>
    </row>
    <row r="37" spans="1:3" x14ac:dyDescent="0.25">
      <c r="A37">
        <v>7063</v>
      </c>
      <c r="C37" t="s">
        <v>1643</v>
      </c>
    </row>
    <row r="38" spans="1:3" x14ac:dyDescent="0.25">
      <c r="A38">
        <v>7066</v>
      </c>
      <c r="C38" t="s">
        <v>1643</v>
      </c>
    </row>
    <row r="39" spans="1:3" x14ac:dyDescent="0.25">
      <c r="A39">
        <v>7067</v>
      </c>
      <c r="C39" t="s">
        <v>1643</v>
      </c>
    </row>
    <row r="40" spans="1:3" x14ac:dyDescent="0.25">
      <c r="A40">
        <v>7068</v>
      </c>
      <c r="C40" t="s">
        <v>1643</v>
      </c>
    </row>
    <row r="41" spans="1:3" x14ac:dyDescent="0.25">
      <c r="A41">
        <v>7069</v>
      </c>
      <c r="C41" t="s">
        <v>1643</v>
      </c>
    </row>
    <row r="42" spans="1:3" x14ac:dyDescent="0.25">
      <c r="A42">
        <v>7070</v>
      </c>
      <c r="C42" t="s">
        <v>1643</v>
      </c>
    </row>
    <row r="43" spans="1:3" x14ac:dyDescent="0.25">
      <c r="A43">
        <v>7104</v>
      </c>
      <c r="C43" t="s">
        <v>1643</v>
      </c>
    </row>
    <row r="44" spans="1:3" x14ac:dyDescent="0.25">
      <c r="A44">
        <v>7105</v>
      </c>
      <c r="C44" t="s">
        <v>1643</v>
      </c>
    </row>
    <row r="45" spans="1:3" x14ac:dyDescent="0.25">
      <c r="A45">
        <v>7106</v>
      </c>
      <c r="C45" t="s">
        <v>1643</v>
      </c>
    </row>
    <row r="46" spans="1:3" x14ac:dyDescent="0.25">
      <c r="A46">
        <v>7299</v>
      </c>
      <c r="C46" t="s">
        <v>1643</v>
      </c>
    </row>
    <row r="47" spans="1:3" x14ac:dyDescent="0.25">
      <c r="A47">
        <v>7301</v>
      </c>
      <c r="C47" t="s">
        <v>1643</v>
      </c>
    </row>
    <row r="48" spans="1:3" x14ac:dyDescent="0.25">
      <c r="A48">
        <v>7303</v>
      </c>
      <c r="C48" t="s">
        <v>1643</v>
      </c>
    </row>
    <row r="49" spans="1:3" x14ac:dyDescent="0.25">
      <c r="A49">
        <v>7309</v>
      </c>
      <c r="C49" t="s">
        <v>1643</v>
      </c>
    </row>
    <row r="50" spans="1:3" x14ac:dyDescent="0.25">
      <c r="A50">
        <v>7313</v>
      </c>
      <c r="C50" t="s">
        <v>1643</v>
      </c>
    </row>
    <row r="51" spans="1:3" x14ac:dyDescent="0.25">
      <c r="A51">
        <v>7314</v>
      </c>
      <c r="C51" t="s">
        <v>1643</v>
      </c>
    </row>
    <row r="52" spans="1:3" x14ac:dyDescent="0.25">
      <c r="A52">
        <v>7317</v>
      </c>
      <c r="C52" t="s">
        <v>1643</v>
      </c>
    </row>
    <row r="53" spans="1:3" x14ac:dyDescent="0.25">
      <c r="A53">
        <v>7318</v>
      </c>
      <c r="C53" t="s">
        <v>1643</v>
      </c>
    </row>
    <row r="54" spans="1:3" x14ac:dyDescent="0.25">
      <c r="A54">
        <v>7323</v>
      </c>
      <c r="C54" t="s">
        <v>1643</v>
      </c>
    </row>
    <row r="55" spans="1:3" x14ac:dyDescent="0.25">
      <c r="A55">
        <v>7400</v>
      </c>
      <c r="C55" t="s">
        <v>1643</v>
      </c>
    </row>
    <row r="56" spans="1:3" x14ac:dyDescent="0.25">
      <c r="A56">
        <v>7401</v>
      </c>
      <c r="C56" t="s">
        <v>1643</v>
      </c>
    </row>
    <row r="57" spans="1:3" x14ac:dyDescent="0.25">
      <c r="A57">
        <v>7402</v>
      </c>
      <c r="C57" t="s">
        <v>1643</v>
      </c>
    </row>
    <row r="58" spans="1:3" x14ac:dyDescent="0.25">
      <c r="A58">
        <v>7403</v>
      </c>
      <c r="B58" t="s">
        <v>1643</v>
      </c>
      <c r="C58" t="s">
        <v>1643</v>
      </c>
    </row>
    <row r="59" spans="1:3" x14ac:dyDescent="0.25">
      <c r="A59">
        <v>7404</v>
      </c>
      <c r="B59" t="s">
        <v>1643</v>
      </c>
      <c r="C59" t="s">
        <v>1643</v>
      </c>
    </row>
    <row r="60" spans="1:3" x14ac:dyDescent="0.25">
      <c r="A60">
        <v>7406</v>
      </c>
      <c r="B60" t="s">
        <v>1643</v>
      </c>
      <c r="C60" t="s">
        <v>1643</v>
      </c>
    </row>
    <row r="61" spans="1:3" x14ac:dyDescent="0.25">
      <c r="A61">
        <v>7407</v>
      </c>
      <c r="C61" t="s">
        <v>1643</v>
      </c>
    </row>
    <row r="62" spans="1:3" x14ac:dyDescent="0.25">
      <c r="A62">
        <v>7408</v>
      </c>
      <c r="C62" t="s">
        <v>1643</v>
      </c>
    </row>
    <row r="63" spans="1:3" x14ac:dyDescent="0.25">
      <c r="A63">
        <v>7409</v>
      </c>
      <c r="C63" t="s">
        <v>1643</v>
      </c>
    </row>
    <row r="64" spans="1:3" x14ac:dyDescent="0.25">
      <c r="A64">
        <v>7410</v>
      </c>
      <c r="C64" t="s">
        <v>1643</v>
      </c>
    </row>
    <row r="65" spans="1:3" x14ac:dyDescent="0.25">
      <c r="A65">
        <v>7411</v>
      </c>
      <c r="C65" t="s">
        <v>1643</v>
      </c>
    </row>
    <row r="66" spans="1:3" x14ac:dyDescent="0.25">
      <c r="A66">
        <v>7420</v>
      </c>
      <c r="B66" t="s">
        <v>1643</v>
      </c>
      <c r="C66" t="s">
        <v>1643</v>
      </c>
    </row>
    <row r="67" spans="1:3" x14ac:dyDescent="0.25">
      <c r="A67">
        <v>7500</v>
      </c>
      <c r="B67" t="s">
        <v>1643</v>
      </c>
    </row>
    <row r="68" spans="1:3" x14ac:dyDescent="0.25">
      <c r="A68">
        <v>7550</v>
      </c>
      <c r="B68" t="s">
        <v>1643</v>
      </c>
    </row>
    <row r="69" spans="1:3" x14ac:dyDescent="0.25">
      <c r="A69">
        <v>7551</v>
      </c>
      <c r="B69" t="s">
        <v>1643</v>
      </c>
    </row>
    <row r="70" spans="1:3" x14ac:dyDescent="0.25">
      <c r="A70">
        <v>7552</v>
      </c>
      <c r="B70" t="s">
        <v>1643</v>
      </c>
    </row>
    <row r="71" spans="1:3" x14ac:dyDescent="0.25">
      <c r="A71">
        <v>7553</v>
      </c>
      <c r="B71" t="s">
        <v>1643</v>
      </c>
    </row>
    <row r="72" spans="1:3" x14ac:dyDescent="0.25">
      <c r="A72">
        <v>7554</v>
      </c>
      <c r="B72" t="s">
        <v>1643</v>
      </c>
    </row>
    <row r="73" spans="1:3" x14ac:dyDescent="0.25">
      <c r="A73">
        <v>7555</v>
      </c>
      <c r="B73" t="s">
        <v>1643</v>
      </c>
    </row>
    <row r="74" spans="1:3" x14ac:dyDescent="0.25">
      <c r="A74">
        <v>7608</v>
      </c>
      <c r="C74" t="s">
        <v>1643</v>
      </c>
    </row>
    <row r="75" spans="1:3" x14ac:dyDescent="0.25">
      <c r="A75">
        <v>7621</v>
      </c>
      <c r="C75" t="s">
        <v>1643</v>
      </c>
    </row>
    <row r="76" spans="1:3" x14ac:dyDescent="0.25">
      <c r="A76">
        <v>7625</v>
      </c>
      <c r="C76" t="s">
        <v>1643</v>
      </c>
    </row>
    <row r="77" spans="1:3" x14ac:dyDescent="0.25">
      <c r="A77">
        <v>7637</v>
      </c>
      <c r="C77" t="s">
        <v>1643</v>
      </c>
    </row>
    <row r="78" spans="1:3" x14ac:dyDescent="0.25">
      <c r="A78">
        <v>7639</v>
      </c>
      <c r="C78" t="s">
        <v>1643</v>
      </c>
    </row>
    <row r="79" spans="1:3" x14ac:dyDescent="0.25">
      <c r="A79">
        <v>7646</v>
      </c>
      <c r="C79" t="s">
        <v>1643</v>
      </c>
    </row>
    <row r="80" spans="1:3" x14ac:dyDescent="0.25">
      <c r="A80">
        <v>7706</v>
      </c>
      <c r="B80" t="s">
        <v>1643</v>
      </c>
    </row>
    <row r="81" spans="1:3" x14ac:dyDescent="0.25">
      <c r="A81">
        <v>7710</v>
      </c>
      <c r="C81" t="s">
        <v>1643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4</vt:i4>
      </vt:variant>
    </vt:vector>
  </HeadingPairs>
  <TitlesOfParts>
    <vt:vector size="10" baseType="lpstr">
      <vt:lpstr>German DS Catalogue data</vt:lpstr>
      <vt:lpstr>Set names, etc.</vt:lpstr>
      <vt:lpstr>DS sets not in German DS cat</vt:lpstr>
      <vt:lpstr>DSsets formerly not in PlaymoDB</vt:lpstr>
      <vt:lpstr>Unused numbers</vt:lpstr>
      <vt:lpstr>other countries</vt:lpstr>
      <vt:lpstr>DS sets 1983-2016</vt:lpstr>
      <vt:lpstr>Average price of DS items</vt:lpstr>
      <vt:lpstr>Set frequency Piechart</vt:lpstr>
      <vt:lpstr>Set frequency in DS catalogues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2016-05-31T17:58:36Z</dcterms:created>
  <dcterms:modified xsi:type="dcterms:W3CDTF">2016-10-13T16:42:52Z</dcterms:modified>
</cp:coreProperties>
</file>